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filterPrivacy="1" defaultThemeVersion="164011"/>
  <bookViews>
    <workbookView xWindow="0" yWindow="0" windowWidth="19200" windowHeight="6950"/>
  </bookViews>
  <sheets>
    <sheet name="Sheet1" sheetId="1" r:id="rId1"/>
    <sheet name="Sheet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3" i="1" l="1"/>
  <c r="AC3" i="1"/>
  <c r="AB4" i="1"/>
  <c r="AC4" i="1"/>
  <c r="AB5" i="1"/>
  <c r="AC5" i="1"/>
  <c r="AB6" i="1"/>
  <c r="AC6" i="1"/>
  <c r="AB7" i="1"/>
  <c r="AC7" i="1"/>
  <c r="AB8" i="1"/>
  <c r="AC8" i="1"/>
  <c r="AB9" i="1"/>
  <c r="AC9" i="1"/>
  <c r="AB10" i="1"/>
  <c r="AC10" i="1"/>
  <c r="AB11" i="1"/>
  <c r="AC11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18" i="1"/>
  <c r="AC18" i="1"/>
  <c r="AB19" i="1"/>
  <c r="AC19" i="1"/>
  <c r="AB20" i="1"/>
  <c r="AC20" i="1"/>
  <c r="AB21" i="1"/>
  <c r="AC21" i="1"/>
  <c r="AB22" i="1"/>
  <c r="AC22" i="1"/>
  <c r="AB23" i="1"/>
  <c r="AC23" i="1"/>
  <c r="AB24" i="1"/>
  <c r="AC24" i="1"/>
  <c r="AB25" i="1"/>
  <c r="AC25" i="1"/>
  <c r="AB26" i="1"/>
  <c r="AC26" i="1"/>
  <c r="AB27" i="1"/>
  <c r="AC27" i="1"/>
  <c r="AB28" i="1"/>
  <c r="AC28" i="1"/>
  <c r="AB29" i="1"/>
  <c r="AC29" i="1"/>
  <c r="AB30" i="1"/>
  <c r="AC30" i="1"/>
  <c r="AB31" i="1"/>
  <c r="AC31" i="1"/>
  <c r="AB32" i="1"/>
  <c r="AC32" i="1"/>
  <c r="AB33" i="1"/>
  <c r="AC33" i="1"/>
  <c r="AB34" i="1"/>
  <c r="AC34" i="1"/>
  <c r="AB35" i="1"/>
  <c r="AC35" i="1"/>
  <c r="AB36" i="1"/>
  <c r="AC36" i="1"/>
  <c r="AB37" i="1"/>
  <c r="AC37" i="1"/>
  <c r="AB38" i="1"/>
  <c r="AC38" i="1"/>
  <c r="AB39" i="1"/>
  <c r="AC39" i="1"/>
  <c r="AB40" i="1"/>
  <c r="AC40" i="1"/>
  <c r="AB41" i="1"/>
  <c r="AC41" i="1"/>
  <c r="AB42" i="1"/>
  <c r="AC42" i="1"/>
  <c r="AB43" i="1"/>
  <c r="AC43" i="1"/>
  <c r="AB44" i="1"/>
  <c r="AC44" i="1"/>
  <c r="AB45" i="1"/>
  <c r="AC45" i="1"/>
  <c r="AB46" i="1"/>
  <c r="AC46" i="1"/>
  <c r="AB47" i="1"/>
  <c r="AC47" i="1"/>
  <c r="AB48" i="1"/>
  <c r="AC48" i="1"/>
  <c r="AB49" i="1"/>
  <c r="AC49" i="1"/>
  <c r="AB50" i="1"/>
  <c r="AC50" i="1"/>
  <c r="AB51" i="1"/>
  <c r="AC51" i="1"/>
  <c r="AB52" i="1"/>
  <c r="AC52" i="1"/>
  <c r="AC2" i="1"/>
  <c r="AB2" i="1"/>
</calcChain>
</file>

<file path=xl/sharedStrings.xml><?xml version="1.0" encoding="utf-8"?>
<sst xmlns="http://schemas.openxmlformats.org/spreadsheetml/2006/main" count="59" uniqueCount="59">
  <si>
    <t>Q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</si>
  <si>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</si>
  <si>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</si>
  <si>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</si>
  <si>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</si>
  <si>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</si>
  <si>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</si>
  <si>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</si>
  <si>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</si>
  <si>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</si>
  <si>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</si>
  <si>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</si>
  <si>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</si>
  <si>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</si>
  <si>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</si>
  <si>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</si>
  <si>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</si>
  <si>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Unidentified numbers</t>
  </si>
  <si>
    <t>Signature</t>
  </si>
  <si>
    <t>Subjects name</t>
  </si>
  <si>
    <t>Group (NU=1, SU=2)</t>
  </si>
  <si>
    <t>Treatment (Nuco=0, Nusp=1)</t>
  </si>
  <si>
    <t>ATM2-app usage freq</t>
  </si>
  <si>
    <t>Inattention / memory problems</t>
  </si>
  <si>
    <t>hyperactivity / restless</t>
  </si>
  <si>
    <t>Impulsivity / emotional lability</t>
  </si>
  <si>
    <t>Problems with self concept</t>
  </si>
  <si>
    <t>Inatt sympt</t>
  </si>
  <si>
    <t>hyperact-imp sympt</t>
  </si>
  <si>
    <t>ADHD smpts total</t>
  </si>
  <si>
    <t>ADHD index</t>
  </si>
  <si>
    <t>Inattention / memory problems2</t>
  </si>
  <si>
    <t>hyperactivity / restless2</t>
  </si>
  <si>
    <t>Impulsivity / emotional lability2</t>
  </si>
  <si>
    <t>Problems with self concept2</t>
  </si>
  <si>
    <t>Inatt sympt2</t>
  </si>
  <si>
    <t>hyperact-imp sympt2</t>
  </si>
  <si>
    <t>ADHD smpts total2</t>
  </si>
  <si>
    <t>ADHD index2</t>
  </si>
  <si>
    <t>CAS</t>
  </si>
  <si>
    <t>CAS2</t>
  </si>
  <si>
    <t>Stop signal GORT</t>
  </si>
  <si>
    <t>Stop Signal SSRT</t>
  </si>
  <si>
    <t>Stop Signal Go Accuracy</t>
  </si>
  <si>
    <t>Memory Accuracy</t>
  </si>
  <si>
    <t>3 Digits</t>
  </si>
  <si>
    <t>3 Digits -2nd</t>
  </si>
  <si>
    <t>K value</t>
  </si>
  <si>
    <t>K value-2nd</t>
  </si>
  <si>
    <t>Inattention / memory problems delta</t>
  </si>
  <si>
    <t>hyperactivity / restless2 delta</t>
  </si>
  <si>
    <t>Impulsivity / emotional lability2 delta</t>
  </si>
  <si>
    <t>Problems with self concept2 delta</t>
  </si>
  <si>
    <t>hyperact-imp sympt2 delta</t>
  </si>
  <si>
    <t>ADHD smpts total2 delta</t>
  </si>
  <si>
    <t>ADHD index2 delta</t>
  </si>
  <si>
    <t>Inatt sympt2 delta</t>
  </si>
  <si>
    <t>Stop signal GORT -54 ms intertrial blank</t>
  </si>
  <si>
    <t>Stop Signal SSRT -54 ms intertrial 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</si>
</sst>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 Light"/>
      <family val="2"/>
    </font>
    <font>
      <sz val="11"/>
      <color indexed="8"/>
      <name val="Calibri"/>
      <family val="2"/>
    </font>
    <font>
      <sz val="10"/>
      <color indexed="8"/>
      <name val="Calibri Light"/>
      <family val="2"/>
      <scheme val="major"/>
    </font>
    <font>
      <sz val="11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3" fillId="0" borderId="0" xfId="1" applyNumberFormat="1" applyFont="1" applyAlignment="1">
      <alignment horizontal="center"/>
    </xf>
    <xf numFmtId="2" fontId="3" fillId="0" borderId="0" xfId="1" applyNumberFormat="1" applyFont="1" applyAlignment="1">
      <alignment horizontal="center" vertical="center"/>
    </xf>
    <xf numFmtId="0" fontId="3" fillId="0" borderId="0" xfId="1" applyNumberFormat="1" applyFont="1" applyAlignment="1">
      <alignment horizontal="center" vertical="center"/>
    </xf>
    <xf numFmtId="0" fontId="3" fillId="0" borderId="0" xfId="1" applyNumberFormat="1" applyFont="1" applyAlignment="1">
      <alignment horizontal="center" wrapText="1"/>
    </xf>
    <xf numFmtId="164" fontId="3" fillId="0" borderId="0" xfId="1" applyNumberFormat="1" applyFont="1" applyAlignment="1">
      <alignment horizontal="center"/>
    </xf>
    <xf numFmtId="2" fontId="3" fillId="0" borderId="0" xfId="1" applyNumberFormat="1" applyFont="1" applyAlignment="1">
      <alignment horizontal="center"/>
    </xf>
    <xf numFmtId="2" fontId="3" fillId="0" borderId="0" xfId="1" applyNumberFormat="1" applyFont="1" applyAlignment="1">
      <alignment horizontal="center" vertical="center" wrapText="1"/>
    </xf>
    <xf numFmtId="0" fontId="4" fillId="0" borderId="0" xfId="1" applyNumberFormat="1" applyFont="1" applyAlignment="1"/>
    <xf numFmtId="0" fontId="1" fillId="0" borderId="0" xfId="1" applyNumberFormat="1" applyFont="1" applyAlignment="1">
      <alignment vertical="center"/>
    </xf>
    <xf numFmtId="0" fontId="5" fillId="0" borderId="0" xfId="1" applyNumberFormat="1" applyFont="1" applyFill="1" applyAlignment="1">
      <alignment horizontal="center" vertical="center" wrapText="1"/>
    </xf>
    <xf numFmtId="0" fontId="6" fillId="0" borderId="0" xfId="1" applyNumberFormat="1" applyFont="1" applyFill="1" applyAlignment="1"/>
    <xf numFmtId="0" fontId="6" fillId="0" borderId="0" xfId="1" applyNumberFormat="1" applyFont="1" applyFill="1" applyAlignment="1">
      <alignment horizontal="center"/>
    </xf>
    <xf numFmtId="2" fontId="6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>
      <alignment horizontal="center" wrapText="1"/>
    </xf>
    <xf numFmtId="164" fontId="6" fillId="0" borderId="0" xfId="1" applyNumberFormat="1" applyFont="1" applyFill="1" applyAlignment="1">
      <alignment horizontal="center"/>
    </xf>
    <xf numFmtId="2" fontId="6" fillId="0" borderId="0" xfId="1" applyNumberFormat="1" applyFont="1" applyFill="1" applyAlignment="1">
      <alignment horizontal="center"/>
    </xf>
    <xf numFmtId="2" fontId="6" fillId="0" borderId="0" xfId="1" applyNumberFormat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1" fontId="6" fillId="0" borderId="0" xfId="1" applyNumberFormat="1" applyFont="1" applyFill="1" applyAlignment="1">
      <alignment horizontal="center"/>
    </xf>
  </cellXfs>
  <cellStyles count="2">
    <cellStyle name="Normal" xfId="0" builtinId="0"/>
    <cellStyle name="Normal_Sheet1_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abSelected="1" topLeftCell="J1" workbookViewId="0">
      <selection activeCell="Y1" sqref="Y1:Y1048576"/>
    </sheetView>
  </sheetViews>
  <sheetFormatPr defaultRowHeight="14.5" x14ac:dyDescent="0.35"/>
  <sheetData>
    <row r="1" spans="1:42" ht="65" x14ac:dyDescent="0.35">
      <c r="A1" s="10" t="s">
        <v>17</v>
      </c>
      <c r="B1" s="10" t="s">
        <v>18</v>
      </c>
      <c r="C1" s="10" t="s">
        <v>19</v>
      </c>
      <c r="D1" s="10" t="s">
        <v>20</v>
      </c>
      <c r="E1" s="10" t="s">
        <v>21</v>
      </c>
      <c r="F1" s="10" t="s">
        <v>22</v>
      </c>
      <c r="G1" s="10" t="s">
        <v>23</v>
      </c>
      <c r="H1" s="10" t="s">
        <v>24</v>
      </c>
      <c r="I1" s="10" t="s">
        <v>25</v>
      </c>
      <c r="J1" s="10" t="s">
        <v>26</v>
      </c>
      <c r="K1" s="10" t="s">
        <v>27</v>
      </c>
      <c r="L1" s="10" t="s">
        <v>28</v>
      </c>
      <c r="M1" s="10" t="s">
        <v>29</v>
      </c>
      <c r="N1" s="10" t="s">
        <v>30</v>
      </c>
      <c r="O1" s="10" t="s">
        <v>31</v>
      </c>
      <c r="P1" s="10" t="s">
        <v>32</v>
      </c>
      <c r="Q1" s="10" t="s">
        <v>33</v>
      </c>
      <c r="R1" s="10" t="s">
        <v>34</v>
      </c>
      <c r="S1" s="10" t="s">
        <v>35</v>
      </c>
      <c r="T1" s="10" t="s">
        <v>36</v>
      </c>
      <c r="U1" s="10" t="s">
        <v>37</v>
      </c>
      <c r="V1" s="10" t="s">
        <v>38</v>
      </c>
      <c r="W1" s="10" t="s">
        <v>39</v>
      </c>
      <c r="X1" s="10" t="s">
        <v>40</v>
      </c>
      <c r="Y1" s="10" t="s">
        <v>41</v>
      </c>
      <c r="Z1" s="10" t="s">
        <v>42</v>
      </c>
      <c r="AA1" s="10" t="s">
        <v>43</v>
      </c>
      <c r="AB1" s="10" t="s">
        <v>57</v>
      </c>
      <c r="AC1" s="10" t="s">
        <v>58</v>
      </c>
      <c r="AD1" s="10" t="s">
        <v>44</v>
      </c>
      <c r="AE1" s="10" t="s">
        <v>45</v>
      </c>
      <c r="AF1" s="10" t="s">
        <v>46</v>
      </c>
      <c r="AG1" s="10" t="s">
        <v>47</v>
      </c>
      <c r="AH1" s="10" t="s">
        <v>48</v>
      </c>
      <c r="AI1" s="11" t="s">
        <v>49</v>
      </c>
      <c r="AJ1" s="11" t="s">
        <v>50</v>
      </c>
      <c r="AK1" s="11" t="s">
        <v>51</v>
      </c>
      <c r="AL1" s="11" t="s">
        <v>52</v>
      </c>
      <c r="AM1" s="11" t="s">
        <v>56</v>
      </c>
      <c r="AN1" s="11" t="s">
        <v>53</v>
      </c>
      <c r="AO1" s="11" t="s">
        <v>54</v>
      </c>
      <c r="AP1" s="11" t="s">
        <v>55</v>
      </c>
    </row>
    <row r="2" spans="1:42" x14ac:dyDescent="0.35">
      <c r="A2" s="12">
        <v>1</v>
      </c>
      <c r="B2" s="12"/>
      <c r="C2" s="13"/>
      <c r="D2" s="14">
        <v>1</v>
      </c>
      <c r="E2" s="14">
        <v>0</v>
      </c>
      <c r="F2" s="14"/>
      <c r="G2" s="15">
        <v>54</v>
      </c>
      <c r="H2" s="15">
        <v>67</v>
      </c>
      <c r="I2" s="15">
        <v>50</v>
      </c>
      <c r="J2" s="15">
        <v>42</v>
      </c>
      <c r="K2" s="15">
        <v>56</v>
      </c>
      <c r="L2" s="15">
        <v>48</v>
      </c>
      <c r="M2" s="15">
        <v>53</v>
      </c>
      <c r="N2" s="15">
        <v>55</v>
      </c>
      <c r="O2" s="12">
        <v>55</v>
      </c>
      <c r="P2" s="12">
        <v>66</v>
      </c>
      <c r="Q2" s="12">
        <v>46</v>
      </c>
      <c r="R2" s="12">
        <v>42</v>
      </c>
      <c r="S2" s="12">
        <v>54</v>
      </c>
      <c r="T2" s="12">
        <v>52</v>
      </c>
      <c r="U2" s="12">
        <v>54</v>
      </c>
      <c r="V2" s="12">
        <v>50</v>
      </c>
      <c r="W2" s="15">
        <v>3.67</v>
      </c>
      <c r="X2" s="15">
        <v>3.05</v>
      </c>
      <c r="Y2" s="16">
        <v>646.30999999999995</v>
      </c>
      <c r="Z2" s="16">
        <v>388.59</v>
      </c>
      <c r="AA2" s="17">
        <v>0.99435028248587598</v>
      </c>
      <c r="AB2" s="16">
        <f>Y2-54</f>
        <v>592.30999999999995</v>
      </c>
      <c r="AC2" s="16">
        <f t="shared" ref="AC2" si="0">Z2-54</f>
        <v>334.59</v>
      </c>
      <c r="AD2" s="17">
        <v>1</v>
      </c>
      <c r="AE2" s="18">
        <v>0.7</v>
      </c>
      <c r="AF2" s="19">
        <v>0.5</v>
      </c>
      <c r="AG2" s="15">
        <v>6.0000000000000001E-3</v>
      </c>
      <c r="AH2" s="14"/>
      <c r="AI2" s="11">
        <v>1.8518518518518476</v>
      </c>
      <c r="AJ2" s="11">
        <v>-1.4925373134328339</v>
      </c>
      <c r="AK2" s="11">
        <v>-8</v>
      </c>
      <c r="AL2" s="11">
        <v>0</v>
      </c>
      <c r="AM2" s="11">
        <v>-3.5714285714285694</v>
      </c>
      <c r="AN2" s="11">
        <v>8.3333333333333286</v>
      </c>
      <c r="AO2" s="11">
        <v>1.8867924528301927</v>
      </c>
      <c r="AP2" s="11">
        <v>-9.0909090909090935</v>
      </c>
    </row>
    <row r="3" spans="1:42" x14ac:dyDescent="0.35">
      <c r="A3" s="12">
        <v>2</v>
      </c>
      <c r="B3" s="12"/>
      <c r="C3" s="13"/>
      <c r="D3" s="14">
        <v>1</v>
      </c>
      <c r="E3" s="14">
        <v>0</v>
      </c>
      <c r="F3" s="14"/>
      <c r="G3" s="15">
        <v>59</v>
      </c>
      <c r="H3" s="15">
        <v>64</v>
      </c>
      <c r="I3" s="15">
        <v>59</v>
      </c>
      <c r="J3" s="15">
        <v>46</v>
      </c>
      <c r="K3" s="15">
        <v>79</v>
      </c>
      <c r="L3" s="15">
        <v>79</v>
      </c>
      <c r="M3" s="15">
        <v>86</v>
      </c>
      <c r="N3" s="15">
        <v>66</v>
      </c>
      <c r="O3" s="12">
        <v>53</v>
      </c>
      <c r="P3" s="12">
        <v>57</v>
      </c>
      <c r="Q3" s="12">
        <v>61</v>
      </c>
      <c r="R3" s="12">
        <v>51</v>
      </c>
      <c r="S3" s="12">
        <v>69</v>
      </c>
      <c r="T3" s="12">
        <v>64</v>
      </c>
      <c r="U3" s="12">
        <v>71</v>
      </c>
      <c r="V3" s="12">
        <v>63</v>
      </c>
      <c r="W3" s="15">
        <v>3.45</v>
      </c>
      <c r="X3" s="15">
        <v>3.45</v>
      </c>
      <c r="Y3" s="16">
        <v>575.82000000000005</v>
      </c>
      <c r="Z3" s="16">
        <v>348.99</v>
      </c>
      <c r="AA3" s="17">
        <v>0.87005649717514122</v>
      </c>
      <c r="AB3" s="16">
        <f t="shared" ref="AB3:AB52" si="1">Y3-54</f>
        <v>521.82000000000005</v>
      </c>
      <c r="AC3" s="16">
        <f t="shared" ref="AC3:AC52" si="2">Z3-54</f>
        <v>294.99</v>
      </c>
      <c r="AD3" s="17">
        <v>1</v>
      </c>
      <c r="AE3" s="18">
        <v>0.5</v>
      </c>
      <c r="AF3" s="19">
        <v>0.6100000000000001</v>
      </c>
      <c r="AG3" s="15">
        <v>6.0000000000000001E-3</v>
      </c>
      <c r="AH3" s="15">
        <v>2.5000000000000001E-3</v>
      </c>
      <c r="AI3" s="11">
        <v>-10.169491525423723</v>
      </c>
      <c r="AJ3" s="11">
        <v>-10.9375</v>
      </c>
      <c r="AK3" s="11">
        <v>3.3898305084745743</v>
      </c>
      <c r="AL3" s="11">
        <v>10.869565217391298</v>
      </c>
      <c r="AM3" s="11">
        <v>-12.658227848101262</v>
      </c>
      <c r="AN3" s="11">
        <v>-18.987341772151893</v>
      </c>
      <c r="AO3" s="11">
        <v>-17.441860465116278</v>
      </c>
      <c r="AP3" s="11">
        <v>-4.5454545454545467</v>
      </c>
    </row>
    <row r="4" spans="1:42" x14ac:dyDescent="0.35">
      <c r="A4" s="12">
        <v>3</v>
      </c>
      <c r="B4" s="12"/>
      <c r="C4" s="13"/>
      <c r="D4" s="14">
        <v>1</v>
      </c>
      <c r="E4" s="14">
        <v>0</v>
      </c>
      <c r="F4" s="14"/>
      <c r="G4" s="15">
        <v>46</v>
      </c>
      <c r="H4" s="15">
        <v>41</v>
      </c>
      <c r="I4" s="15">
        <v>37</v>
      </c>
      <c r="J4" s="15">
        <v>44</v>
      </c>
      <c r="K4" s="15">
        <v>48</v>
      </c>
      <c r="L4" s="15">
        <v>35</v>
      </c>
      <c r="M4" s="15">
        <v>40</v>
      </c>
      <c r="N4" s="15">
        <v>39</v>
      </c>
      <c r="O4" s="12">
        <v>44</v>
      </c>
      <c r="P4" s="12">
        <v>41</v>
      </c>
      <c r="Q4" s="12">
        <v>41</v>
      </c>
      <c r="R4" s="12">
        <v>46</v>
      </c>
      <c r="S4" s="12">
        <v>51</v>
      </c>
      <c r="T4" s="12">
        <v>35</v>
      </c>
      <c r="U4" s="12">
        <v>41</v>
      </c>
      <c r="V4" s="12">
        <v>44</v>
      </c>
      <c r="W4" s="15">
        <v>3.4</v>
      </c>
      <c r="X4" s="15">
        <v>3.45</v>
      </c>
      <c r="Y4" s="12"/>
      <c r="Z4" s="12"/>
      <c r="AA4" s="12"/>
      <c r="AB4" s="16">
        <f t="shared" si="1"/>
        <v>-54</v>
      </c>
      <c r="AC4" s="16">
        <f t="shared" si="2"/>
        <v>-54</v>
      </c>
      <c r="AD4" s="12"/>
      <c r="AE4" s="18">
        <v>0.5</v>
      </c>
      <c r="AF4" s="19"/>
      <c r="AG4" s="15">
        <v>6.0000000000000001E-3</v>
      </c>
      <c r="AH4" s="15">
        <v>1E-3</v>
      </c>
      <c r="AI4" s="11">
        <v>-4.3478260869565162</v>
      </c>
      <c r="AJ4" s="11">
        <v>0</v>
      </c>
      <c r="AK4" s="11">
        <v>10.810810810810807</v>
      </c>
      <c r="AL4" s="11">
        <v>4.5454545454545467</v>
      </c>
      <c r="AM4" s="11">
        <v>6.25</v>
      </c>
      <c r="AN4" s="11">
        <v>0</v>
      </c>
      <c r="AO4" s="11">
        <v>2.5</v>
      </c>
      <c r="AP4" s="11">
        <v>12.820512820512818</v>
      </c>
    </row>
    <row r="5" spans="1:42" x14ac:dyDescent="0.35">
      <c r="A5" s="12">
        <v>4</v>
      </c>
      <c r="B5" s="12"/>
      <c r="C5" s="13"/>
      <c r="D5" s="14">
        <v>1</v>
      </c>
      <c r="E5" s="14">
        <v>0</v>
      </c>
      <c r="F5" s="14"/>
      <c r="G5" s="15">
        <v>48</v>
      </c>
      <c r="H5" s="15">
        <v>46</v>
      </c>
      <c r="I5" s="15">
        <v>44</v>
      </c>
      <c r="J5" s="15">
        <v>49</v>
      </c>
      <c r="K5" s="15">
        <v>59</v>
      </c>
      <c r="L5" s="15">
        <v>49</v>
      </c>
      <c r="M5" s="15">
        <v>55</v>
      </c>
      <c r="N5" s="15">
        <v>44</v>
      </c>
      <c r="O5" s="12">
        <v>46</v>
      </c>
      <c r="P5" s="12">
        <v>33</v>
      </c>
      <c r="Q5" s="12">
        <v>34</v>
      </c>
      <c r="R5" s="12">
        <v>44</v>
      </c>
      <c r="S5" s="12">
        <v>53</v>
      </c>
      <c r="T5" s="12">
        <v>35</v>
      </c>
      <c r="U5" s="12">
        <v>43</v>
      </c>
      <c r="V5" s="12">
        <v>36</v>
      </c>
      <c r="W5" s="15">
        <v>2.15</v>
      </c>
      <c r="X5" s="15">
        <v>2.4500000000000002</v>
      </c>
      <c r="Y5" s="16">
        <v>583.26</v>
      </c>
      <c r="Z5" s="16">
        <v>259.66000000000003</v>
      </c>
      <c r="AA5" s="17">
        <v>0.98870056497175141</v>
      </c>
      <c r="AB5" s="16">
        <f t="shared" si="1"/>
        <v>529.26</v>
      </c>
      <c r="AC5" s="16">
        <f t="shared" si="2"/>
        <v>205.66000000000003</v>
      </c>
      <c r="AD5" s="17">
        <v>0.75</v>
      </c>
      <c r="AE5" s="18">
        <v>0.5</v>
      </c>
      <c r="AF5" s="19">
        <v>0.5</v>
      </c>
      <c r="AG5" s="15">
        <v>1.6000000000000001E-4</v>
      </c>
      <c r="AH5" s="15">
        <v>4.0000000000000002E-4</v>
      </c>
      <c r="AI5" s="11">
        <v>-4.1666666666666714</v>
      </c>
      <c r="AJ5" s="11">
        <v>-28.260869565217391</v>
      </c>
      <c r="AK5" s="11">
        <v>-22.727272727272734</v>
      </c>
      <c r="AL5" s="11">
        <v>-10.204081632653057</v>
      </c>
      <c r="AM5" s="11">
        <v>-10.169491525423723</v>
      </c>
      <c r="AN5" s="11">
        <v>-28.571428571428569</v>
      </c>
      <c r="AO5" s="11">
        <v>-21.818181818181813</v>
      </c>
      <c r="AP5" s="11">
        <v>-18.181818181818187</v>
      </c>
    </row>
    <row r="6" spans="1:42" x14ac:dyDescent="0.35">
      <c r="A6" s="12">
        <v>5</v>
      </c>
      <c r="B6" s="12"/>
      <c r="C6" s="13"/>
      <c r="D6" s="14">
        <v>1</v>
      </c>
      <c r="E6" s="14"/>
      <c r="F6" s="14"/>
      <c r="G6" s="15">
        <v>53</v>
      </c>
      <c r="H6" s="15">
        <v>47</v>
      </c>
      <c r="I6" s="15">
        <v>35</v>
      </c>
      <c r="J6" s="15">
        <v>49</v>
      </c>
      <c r="K6" s="15">
        <v>56</v>
      </c>
      <c r="L6" s="15">
        <v>44</v>
      </c>
      <c r="M6" s="15">
        <v>51</v>
      </c>
      <c r="N6" s="15">
        <v>42</v>
      </c>
      <c r="O6" s="12"/>
      <c r="P6" s="12"/>
      <c r="Q6" s="12"/>
      <c r="R6" s="12"/>
      <c r="S6" s="12"/>
      <c r="T6" s="12"/>
      <c r="U6" s="12"/>
      <c r="V6" s="12"/>
      <c r="W6" s="15">
        <v>2.15</v>
      </c>
      <c r="X6" s="15"/>
      <c r="Y6" s="16">
        <v>699.44</v>
      </c>
      <c r="Z6" s="16">
        <v>256.45</v>
      </c>
      <c r="AA6" s="17">
        <v>0.98881118881118879</v>
      </c>
      <c r="AB6" s="16">
        <f t="shared" si="1"/>
        <v>645.44000000000005</v>
      </c>
      <c r="AC6" s="16">
        <f t="shared" si="2"/>
        <v>202.45</v>
      </c>
      <c r="AD6" s="17">
        <v>0.75</v>
      </c>
      <c r="AE6" s="18">
        <v>0.6</v>
      </c>
      <c r="AF6" s="14"/>
      <c r="AG6" s="15">
        <v>1.6E-2</v>
      </c>
      <c r="AH6" s="14"/>
      <c r="AI6" s="11">
        <v>-100</v>
      </c>
      <c r="AJ6" s="11">
        <v>-100</v>
      </c>
      <c r="AK6" s="11">
        <v>-100</v>
      </c>
      <c r="AL6" s="11">
        <v>-100</v>
      </c>
      <c r="AM6" s="11">
        <v>-100</v>
      </c>
      <c r="AN6" s="11">
        <v>-100</v>
      </c>
      <c r="AO6" s="11">
        <v>-100</v>
      </c>
      <c r="AP6" s="11">
        <v>-100</v>
      </c>
    </row>
    <row r="7" spans="1:42" x14ac:dyDescent="0.35">
      <c r="A7" s="12">
        <v>6</v>
      </c>
      <c r="B7" s="12"/>
      <c r="C7" s="13"/>
      <c r="D7" s="14">
        <v>1</v>
      </c>
      <c r="E7" s="14"/>
      <c r="F7" s="14"/>
      <c r="G7" s="15">
        <v>37</v>
      </c>
      <c r="H7" s="15">
        <v>47</v>
      </c>
      <c r="I7" s="15">
        <v>37</v>
      </c>
      <c r="J7" s="15">
        <v>39</v>
      </c>
      <c r="K7" s="15">
        <v>48</v>
      </c>
      <c r="L7" s="15">
        <v>51</v>
      </c>
      <c r="M7" s="15">
        <v>51</v>
      </c>
      <c r="N7" s="15">
        <v>42</v>
      </c>
      <c r="O7" s="12"/>
      <c r="P7" s="12"/>
      <c r="Q7" s="12"/>
      <c r="R7" s="12"/>
      <c r="S7" s="12"/>
      <c r="T7" s="12"/>
      <c r="U7" s="12"/>
      <c r="V7" s="12"/>
      <c r="W7" s="15">
        <v>2.35</v>
      </c>
      <c r="X7" s="15"/>
      <c r="Y7" s="16">
        <v>679.44</v>
      </c>
      <c r="Z7" s="16">
        <v>327.71</v>
      </c>
      <c r="AA7" s="17">
        <v>0.97602256699576873</v>
      </c>
      <c r="AB7" s="16">
        <f t="shared" si="1"/>
        <v>625.44000000000005</v>
      </c>
      <c r="AC7" s="16">
        <f t="shared" si="2"/>
        <v>273.70999999999998</v>
      </c>
      <c r="AD7" s="17">
        <v>0.75</v>
      </c>
      <c r="AE7" s="18">
        <v>0.6</v>
      </c>
      <c r="AF7" s="14"/>
      <c r="AG7" s="15">
        <v>4.1000000000000002E-2</v>
      </c>
      <c r="AH7" s="14"/>
      <c r="AI7" s="11">
        <v>-100</v>
      </c>
      <c r="AJ7" s="11">
        <v>-100</v>
      </c>
      <c r="AK7" s="11">
        <v>-100</v>
      </c>
      <c r="AL7" s="11">
        <v>-100</v>
      </c>
      <c r="AM7" s="11">
        <v>-100</v>
      </c>
      <c r="AN7" s="11">
        <v>-100</v>
      </c>
      <c r="AO7" s="11">
        <v>-100</v>
      </c>
      <c r="AP7" s="11">
        <v>-100</v>
      </c>
    </row>
    <row r="8" spans="1:42" x14ac:dyDescent="0.35">
      <c r="A8" s="12">
        <v>7</v>
      </c>
      <c r="B8" s="12"/>
      <c r="C8" s="13"/>
      <c r="D8" s="14">
        <v>1</v>
      </c>
      <c r="E8" s="14">
        <v>0</v>
      </c>
      <c r="F8" s="14"/>
      <c r="G8" s="15">
        <v>72</v>
      </c>
      <c r="H8" s="15">
        <v>53</v>
      </c>
      <c r="I8" s="15">
        <v>71</v>
      </c>
      <c r="J8" s="15">
        <v>60</v>
      </c>
      <c r="K8" s="15">
        <v>67</v>
      </c>
      <c r="L8" s="15">
        <v>48</v>
      </c>
      <c r="M8" s="15">
        <v>59</v>
      </c>
      <c r="N8" s="15">
        <v>63</v>
      </c>
      <c r="O8" s="12">
        <v>51</v>
      </c>
      <c r="P8" s="12">
        <v>41</v>
      </c>
      <c r="Q8" s="12">
        <v>44</v>
      </c>
      <c r="R8" s="12">
        <v>42</v>
      </c>
      <c r="S8" s="12">
        <v>49</v>
      </c>
      <c r="T8" s="12">
        <v>33</v>
      </c>
      <c r="U8" s="12">
        <v>40</v>
      </c>
      <c r="V8" s="12">
        <v>40</v>
      </c>
      <c r="W8" s="15">
        <v>3.32</v>
      </c>
      <c r="X8" s="15">
        <v>3</v>
      </c>
      <c r="Y8" s="16">
        <v>643.62</v>
      </c>
      <c r="Z8" s="16">
        <v>276.39</v>
      </c>
      <c r="AA8" s="17">
        <v>0.94117647058823528</v>
      </c>
      <c r="AB8" s="16">
        <f t="shared" si="1"/>
        <v>589.62</v>
      </c>
      <c r="AC8" s="16">
        <f t="shared" si="2"/>
        <v>222.39</v>
      </c>
      <c r="AD8" s="17">
        <v>1</v>
      </c>
      <c r="AE8" s="18">
        <v>0.6</v>
      </c>
      <c r="AF8" s="19">
        <v>0.60000000000000009</v>
      </c>
      <c r="AG8" s="15">
        <v>1.6E-2</v>
      </c>
      <c r="AH8" s="15">
        <v>1.6E-2</v>
      </c>
      <c r="AI8" s="11">
        <v>-29.166666666666671</v>
      </c>
      <c r="AJ8" s="11">
        <v>-22.64150943396227</v>
      </c>
      <c r="AK8" s="11">
        <v>-38.028169014084504</v>
      </c>
      <c r="AL8" s="11">
        <v>-30</v>
      </c>
      <c r="AM8" s="11">
        <v>-26.865671641791039</v>
      </c>
      <c r="AN8" s="11">
        <v>-31.25</v>
      </c>
      <c r="AO8" s="11">
        <v>-32.20338983050847</v>
      </c>
      <c r="AP8" s="11">
        <v>-36.507936507936506</v>
      </c>
    </row>
    <row r="9" spans="1:42" x14ac:dyDescent="0.35">
      <c r="A9" s="12">
        <v>8</v>
      </c>
      <c r="B9" s="12"/>
      <c r="C9" s="13"/>
      <c r="D9" s="14">
        <v>1</v>
      </c>
      <c r="E9" s="14"/>
      <c r="F9" s="14"/>
      <c r="G9" s="15">
        <v>56</v>
      </c>
      <c r="H9" s="15">
        <v>41</v>
      </c>
      <c r="I9" s="15">
        <v>47</v>
      </c>
      <c r="J9" s="15">
        <v>54</v>
      </c>
      <c r="K9" s="15">
        <v>60</v>
      </c>
      <c r="L9" s="15">
        <v>48</v>
      </c>
      <c r="M9" s="15">
        <v>55</v>
      </c>
      <c r="N9" s="15">
        <v>58</v>
      </c>
      <c r="O9" s="12"/>
      <c r="P9" s="12"/>
      <c r="Q9" s="12"/>
      <c r="R9" s="12"/>
      <c r="S9" s="12"/>
      <c r="T9" s="12"/>
      <c r="U9" s="12"/>
      <c r="V9" s="12"/>
      <c r="W9" s="15">
        <v>2.65</v>
      </c>
      <c r="X9" s="15"/>
      <c r="Y9" s="16">
        <v>637.37</v>
      </c>
      <c r="Z9" s="16">
        <v>261.33999999999997</v>
      </c>
      <c r="AA9" s="17">
        <v>0.99435028248587576</v>
      </c>
      <c r="AB9" s="16">
        <f t="shared" si="1"/>
        <v>583.37</v>
      </c>
      <c r="AC9" s="16">
        <f t="shared" si="2"/>
        <v>207.33999999999997</v>
      </c>
      <c r="AD9" s="17">
        <v>0.63</v>
      </c>
      <c r="AE9" s="12"/>
      <c r="AF9" s="14"/>
      <c r="AG9" s="15">
        <v>4.1000000000000002E-2</v>
      </c>
      <c r="AH9" s="14"/>
      <c r="AI9" s="11">
        <v>-100</v>
      </c>
      <c r="AJ9" s="11">
        <v>-100</v>
      </c>
      <c r="AK9" s="11">
        <v>-100</v>
      </c>
      <c r="AL9" s="11">
        <v>-100</v>
      </c>
      <c r="AM9" s="11">
        <v>-100</v>
      </c>
      <c r="AN9" s="11">
        <v>-100</v>
      </c>
      <c r="AO9" s="11">
        <v>-100</v>
      </c>
      <c r="AP9" s="11">
        <v>-100</v>
      </c>
    </row>
    <row r="10" spans="1:42" x14ac:dyDescent="0.35">
      <c r="A10" s="12">
        <v>9</v>
      </c>
      <c r="B10" s="12"/>
      <c r="C10" s="13"/>
      <c r="D10" s="14">
        <v>1</v>
      </c>
      <c r="E10" s="14"/>
      <c r="F10" s="14"/>
      <c r="G10" s="15">
        <v>37</v>
      </c>
      <c r="H10" s="15">
        <v>37</v>
      </c>
      <c r="I10" s="15">
        <v>33</v>
      </c>
      <c r="J10" s="15">
        <v>39</v>
      </c>
      <c r="K10" s="15">
        <v>40</v>
      </c>
      <c r="L10" s="15">
        <v>35</v>
      </c>
      <c r="M10" s="15">
        <v>35</v>
      </c>
      <c r="N10" s="15">
        <v>34</v>
      </c>
      <c r="O10" s="12"/>
      <c r="P10" s="12"/>
      <c r="Q10" s="12"/>
      <c r="R10" s="12"/>
      <c r="S10" s="12"/>
      <c r="T10" s="12"/>
      <c r="U10" s="12"/>
      <c r="V10" s="12"/>
      <c r="W10" s="15">
        <v>2.9</v>
      </c>
      <c r="X10" s="15"/>
      <c r="Y10" s="12"/>
      <c r="Z10" s="12"/>
      <c r="AA10" s="12"/>
      <c r="AB10" s="16">
        <f t="shared" si="1"/>
        <v>-54</v>
      </c>
      <c r="AC10" s="16">
        <f t="shared" si="2"/>
        <v>-54</v>
      </c>
      <c r="AD10" s="12"/>
      <c r="AE10" s="13">
        <v>0.7</v>
      </c>
      <c r="AF10" s="14"/>
      <c r="AG10" s="15">
        <v>1E-3</v>
      </c>
      <c r="AH10" s="14"/>
      <c r="AI10" s="11">
        <v>-100</v>
      </c>
      <c r="AJ10" s="11">
        <v>-100</v>
      </c>
      <c r="AK10" s="11">
        <v>-100</v>
      </c>
      <c r="AL10" s="11">
        <v>-100</v>
      </c>
      <c r="AM10" s="11">
        <v>-100</v>
      </c>
      <c r="AN10" s="11">
        <v>-100</v>
      </c>
      <c r="AO10" s="11">
        <v>-100</v>
      </c>
      <c r="AP10" s="11">
        <v>-100</v>
      </c>
    </row>
    <row r="11" spans="1:42" x14ac:dyDescent="0.35">
      <c r="A11" s="12">
        <v>10</v>
      </c>
      <c r="B11" s="12"/>
      <c r="C11" s="13"/>
      <c r="D11" s="14">
        <v>1</v>
      </c>
      <c r="E11" s="14">
        <v>1</v>
      </c>
      <c r="F11" s="12">
        <v>859</v>
      </c>
      <c r="G11" s="15">
        <v>43</v>
      </c>
      <c r="H11" s="15">
        <v>51</v>
      </c>
      <c r="I11" s="15">
        <v>37</v>
      </c>
      <c r="J11" s="15">
        <v>44</v>
      </c>
      <c r="K11" s="15">
        <v>51</v>
      </c>
      <c r="L11" s="15">
        <v>64</v>
      </c>
      <c r="M11" s="15">
        <v>60</v>
      </c>
      <c r="N11" s="15">
        <v>42</v>
      </c>
      <c r="O11" s="12">
        <v>57</v>
      </c>
      <c r="P11" s="12">
        <v>49</v>
      </c>
      <c r="Q11" s="12">
        <v>47</v>
      </c>
      <c r="R11" s="12">
        <v>66</v>
      </c>
      <c r="S11" s="12">
        <v>49</v>
      </c>
      <c r="T11" s="12">
        <v>43</v>
      </c>
      <c r="U11" s="12">
        <v>46</v>
      </c>
      <c r="V11" s="12">
        <v>57</v>
      </c>
      <c r="W11" s="15">
        <v>3.95</v>
      </c>
      <c r="X11" s="15">
        <v>4.55</v>
      </c>
      <c r="Y11" s="12"/>
      <c r="Z11" s="12"/>
      <c r="AA11" s="12"/>
      <c r="AB11" s="16">
        <f t="shared" si="1"/>
        <v>-54</v>
      </c>
      <c r="AC11" s="16">
        <f t="shared" si="2"/>
        <v>-54</v>
      </c>
      <c r="AD11" s="12"/>
      <c r="AE11" s="18">
        <v>0.6</v>
      </c>
      <c r="AF11" s="19">
        <v>0.6100000000000001</v>
      </c>
      <c r="AG11" s="15">
        <v>2.5000000000000001E-3</v>
      </c>
      <c r="AH11" s="15">
        <v>6.0000000000000001E-3</v>
      </c>
      <c r="AI11" s="11">
        <v>32.558139534883708</v>
      </c>
      <c r="AJ11" s="11">
        <v>-3.9215686274509807</v>
      </c>
      <c r="AK11" s="11">
        <v>27.027027027027032</v>
      </c>
      <c r="AL11" s="11">
        <v>50</v>
      </c>
      <c r="AM11" s="11">
        <v>-3.9215686274509807</v>
      </c>
      <c r="AN11" s="11">
        <v>-32.8125</v>
      </c>
      <c r="AO11" s="11">
        <v>-23.333333333333329</v>
      </c>
      <c r="AP11" s="11">
        <v>35.714285714285722</v>
      </c>
    </row>
    <row r="12" spans="1:42" x14ac:dyDescent="0.35">
      <c r="A12" s="12">
        <v>11</v>
      </c>
      <c r="B12" s="12"/>
      <c r="C12" s="13"/>
      <c r="D12" s="14">
        <v>1</v>
      </c>
      <c r="E12" s="14"/>
      <c r="F12" s="14"/>
      <c r="G12" s="15">
        <v>46</v>
      </c>
      <c r="H12" s="15">
        <v>41</v>
      </c>
      <c r="I12" s="15">
        <v>39</v>
      </c>
      <c r="J12" s="15">
        <v>61</v>
      </c>
      <c r="K12" s="15">
        <v>49</v>
      </c>
      <c r="L12" s="15">
        <v>39</v>
      </c>
      <c r="M12" s="15">
        <v>44</v>
      </c>
      <c r="N12" s="15">
        <v>50</v>
      </c>
      <c r="O12" s="12"/>
      <c r="P12" s="12"/>
      <c r="Q12" s="12"/>
      <c r="R12" s="12"/>
      <c r="S12" s="12"/>
      <c r="T12" s="12"/>
      <c r="U12" s="12"/>
      <c r="V12" s="12"/>
      <c r="W12" s="15">
        <v>2</v>
      </c>
      <c r="X12" s="15"/>
      <c r="Y12" s="16">
        <v>744.52</v>
      </c>
      <c r="Z12" s="16">
        <v>299.94</v>
      </c>
      <c r="AA12" s="17">
        <v>0.91561181434599159</v>
      </c>
      <c r="AB12" s="16">
        <f t="shared" si="1"/>
        <v>690.52</v>
      </c>
      <c r="AC12" s="16">
        <f t="shared" si="2"/>
        <v>245.94</v>
      </c>
      <c r="AD12" s="17">
        <v>1</v>
      </c>
      <c r="AE12" s="18">
        <v>0.6</v>
      </c>
      <c r="AF12" s="14"/>
      <c r="AG12" s="15">
        <v>1.6000000000000001E-4</v>
      </c>
      <c r="AH12" s="14"/>
      <c r="AI12" s="11"/>
      <c r="AJ12" s="11"/>
      <c r="AK12" s="11"/>
      <c r="AL12" s="11"/>
      <c r="AM12" s="11"/>
      <c r="AN12" s="11"/>
      <c r="AO12" s="11"/>
      <c r="AP12" s="11"/>
    </row>
    <row r="13" spans="1:42" x14ac:dyDescent="0.35">
      <c r="A13" s="12">
        <v>12</v>
      </c>
      <c r="B13" s="12"/>
      <c r="C13" s="13"/>
      <c r="D13" s="14">
        <v>1</v>
      </c>
      <c r="E13" s="14"/>
      <c r="F13" s="12"/>
      <c r="G13" s="15">
        <v>46</v>
      </c>
      <c r="H13" s="15">
        <v>47</v>
      </c>
      <c r="I13" s="15">
        <v>50</v>
      </c>
      <c r="J13" s="15">
        <v>60</v>
      </c>
      <c r="K13" s="15">
        <v>72</v>
      </c>
      <c r="L13" s="15">
        <v>49</v>
      </c>
      <c r="M13" s="15">
        <v>63</v>
      </c>
      <c r="N13" s="15">
        <v>52</v>
      </c>
      <c r="O13" s="12"/>
      <c r="P13" s="12"/>
      <c r="Q13" s="12"/>
      <c r="R13" s="12"/>
      <c r="S13" s="12"/>
      <c r="T13" s="12"/>
      <c r="U13" s="12"/>
      <c r="V13" s="12"/>
      <c r="W13" s="15">
        <v>2.1</v>
      </c>
      <c r="X13" s="15"/>
      <c r="Y13" s="16">
        <v>479.41</v>
      </c>
      <c r="Z13" s="16">
        <v>325.07</v>
      </c>
      <c r="AA13" s="17">
        <v>0.85552407932011332</v>
      </c>
      <c r="AB13" s="16">
        <f t="shared" si="1"/>
        <v>425.41</v>
      </c>
      <c r="AC13" s="16">
        <f t="shared" si="2"/>
        <v>271.07</v>
      </c>
      <c r="AD13" s="17">
        <v>0.63</v>
      </c>
      <c r="AE13" s="13">
        <v>0.6</v>
      </c>
      <c r="AF13" s="14"/>
      <c r="AG13" s="15">
        <v>1E-3</v>
      </c>
      <c r="AH13" s="14"/>
      <c r="AI13" s="11"/>
      <c r="AJ13" s="11"/>
      <c r="AK13" s="11"/>
      <c r="AL13" s="11"/>
      <c r="AM13" s="11"/>
      <c r="AN13" s="11"/>
      <c r="AO13" s="11"/>
      <c r="AP13" s="11"/>
    </row>
    <row r="14" spans="1:42" x14ac:dyDescent="0.35">
      <c r="A14" s="12">
        <v>13</v>
      </c>
      <c r="B14" s="12"/>
      <c r="C14" s="13"/>
      <c r="D14" s="14">
        <v>1</v>
      </c>
      <c r="E14" s="14">
        <v>1</v>
      </c>
      <c r="F14" s="14">
        <v>676</v>
      </c>
      <c r="G14" s="15">
        <v>51</v>
      </c>
      <c r="H14" s="15">
        <v>37</v>
      </c>
      <c r="I14" s="15">
        <v>52</v>
      </c>
      <c r="J14" s="15">
        <v>51</v>
      </c>
      <c r="K14" s="15">
        <v>56</v>
      </c>
      <c r="L14" s="15">
        <v>39</v>
      </c>
      <c r="M14" s="15">
        <v>47</v>
      </c>
      <c r="N14" s="15">
        <v>45</v>
      </c>
      <c r="O14" s="12">
        <v>51</v>
      </c>
      <c r="P14" s="12">
        <v>38</v>
      </c>
      <c r="Q14" s="12">
        <v>41</v>
      </c>
      <c r="R14" s="12">
        <v>49</v>
      </c>
      <c r="S14" s="12">
        <v>53</v>
      </c>
      <c r="T14" s="12">
        <v>44</v>
      </c>
      <c r="U14" s="12">
        <v>49</v>
      </c>
      <c r="V14" s="12">
        <v>50</v>
      </c>
      <c r="W14" s="15">
        <v>3.6</v>
      </c>
      <c r="X14" s="15">
        <v>4.75</v>
      </c>
      <c r="Y14" s="16">
        <v>571.73</v>
      </c>
      <c r="Z14" s="16">
        <v>388.59</v>
      </c>
      <c r="AA14" s="17">
        <v>0.89787234042553188</v>
      </c>
      <c r="AB14" s="16">
        <f t="shared" si="1"/>
        <v>517.73</v>
      </c>
      <c r="AC14" s="16">
        <f t="shared" si="2"/>
        <v>334.59</v>
      </c>
      <c r="AD14" s="17">
        <v>1</v>
      </c>
      <c r="AE14" s="13">
        <v>0.7</v>
      </c>
      <c r="AF14" s="19">
        <v>0.5</v>
      </c>
      <c r="AG14" s="15">
        <v>1.6000000000000001E-4</v>
      </c>
      <c r="AH14" s="15">
        <v>2.5000000000000001E-3</v>
      </c>
      <c r="AI14" s="11">
        <v>0</v>
      </c>
      <c r="AJ14" s="11">
        <v>2.7027027027027088</v>
      </c>
      <c r="AK14" s="11">
        <v>-21.15384615384616</v>
      </c>
      <c r="AL14" s="11">
        <v>-3.9215686274509807</v>
      </c>
      <c r="AM14" s="11">
        <v>-5.3571428571428612</v>
      </c>
      <c r="AN14" s="11">
        <v>12.820512820512818</v>
      </c>
      <c r="AO14" s="11">
        <v>4.2553191489361666</v>
      </c>
      <c r="AP14" s="11">
        <v>11.111111111111114</v>
      </c>
    </row>
    <row r="15" spans="1:42" x14ac:dyDescent="0.35">
      <c r="A15" s="12">
        <v>14</v>
      </c>
      <c r="B15" s="12"/>
      <c r="C15" s="13"/>
      <c r="D15" s="14">
        <v>1</v>
      </c>
      <c r="E15" s="14">
        <v>1</v>
      </c>
      <c r="F15" s="12">
        <v>994</v>
      </c>
      <c r="G15" s="15">
        <v>53</v>
      </c>
      <c r="H15" s="15">
        <v>38</v>
      </c>
      <c r="I15" s="15">
        <v>43</v>
      </c>
      <c r="J15" s="15">
        <v>46</v>
      </c>
      <c r="K15" s="15">
        <v>59</v>
      </c>
      <c r="L15" s="15">
        <v>41</v>
      </c>
      <c r="M15" s="15">
        <v>51</v>
      </c>
      <c r="N15" s="15">
        <v>52</v>
      </c>
      <c r="O15" s="12">
        <v>43</v>
      </c>
      <c r="P15" s="12">
        <v>43</v>
      </c>
      <c r="Q15" s="12">
        <v>37</v>
      </c>
      <c r="R15" s="12">
        <v>42</v>
      </c>
      <c r="S15" s="12">
        <v>53</v>
      </c>
      <c r="T15" s="12">
        <v>44</v>
      </c>
      <c r="U15" s="12">
        <v>49</v>
      </c>
      <c r="V15" s="12">
        <v>36</v>
      </c>
      <c r="W15" s="15">
        <v>3.05</v>
      </c>
      <c r="X15" s="15">
        <v>2.65</v>
      </c>
      <c r="Y15" s="16">
        <v>604.53</v>
      </c>
      <c r="Z15" s="16">
        <v>295.44</v>
      </c>
      <c r="AA15" s="17">
        <v>0.93258426966292129</v>
      </c>
      <c r="AB15" s="16">
        <f t="shared" si="1"/>
        <v>550.53</v>
      </c>
      <c r="AC15" s="16">
        <f t="shared" si="2"/>
        <v>241.44</v>
      </c>
      <c r="AD15" s="17">
        <v>0.88</v>
      </c>
      <c r="AE15" s="13">
        <v>0.5</v>
      </c>
      <c r="AF15" s="19">
        <v>0.5</v>
      </c>
      <c r="AG15" s="15">
        <v>1.6E-2</v>
      </c>
      <c r="AH15" s="15">
        <v>4.1000000000000002E-2</v>
      </c>
      <c r="AI15" s="11">
        <v>-18.867924528301884</v>
      </c>
      <c r="AJ15" s="11">
        <v>13.15789473684211</v>
      </c>
      <c r="AK15" s="11">
        <v>-13.95348837209302</v>
      </c>
      <c r="AL15" s="11">
        <v>-8.6956521739130466</v>
      </c>
      <c r="AM15" s="11">
        <v>-10.169491525423723</v>
      </c>
      <c r="AN15" s="11">
        <v>7.3170731707317032</v>
      </c>
      <c r="AO15" s="11">
        <v>-3.9215686274509807</v>
      </c>
      <c r="AP15" s="11">
        <v>-30.769230769230774</v>
      </c>
    </row>
    <row r="16" spans="1:42" x14ac:dyDescent="0.35">
      <c r="A16" s="12">
        <v>15</v>
      </c>
      <c r="B16" s="12"/>
      <c r="C16" s="13"/>
      <c r="D16" s="14">
        <v>1</v>
      </c>
      <c r="E16" s="14">
        <v>0</v>
      </c>
      <c r="F16" s="14"/>
      <c r="G16" s="15">
        <v>43</v>
      </c>
      <c r="H16" s="15">
        <v>44</v>
      </c>
      <c r="I16" s="15">
        <v>35</v>
      </c>
      <c r="J16" s="15">
        <v>39</v>
      </c>
      <c r="K16" s="15">
        <v>53</v>
      </c>
      <c r="L16" s="15">
        <v>49</v>
      </c>
      <c r="M16" s="15">
        <v>52</v>
      </c>
      <c r="N16" s="15">
        <v>40</v>
      </c>
      <c r="O16" s="12">
        <v>39</v>
      </c>
      <c r="P16" s="12">
        <v>38</v>
      </c>
      <c r="Q16" s="12">
        <v>42</v>
      </c>
      <c r="R16" s="12">
        <v>44</v>
      </c>
      <c r="S16" s="12">
        <v>40</v>
      </c>
      <c r="T16" s="12">
        <v>39</v>
      </c>
      <c r="U16" s="12">
        <v>38</v>
      </c>
      <c r="V16" s="12">
        <v>43</v>
      </c>
      <c r="W16" s="15">
        <v>2</v>
      </c>
      <c r="X16" s="15">
        <v>2.2999999999999998</v>
      </c>
      <c r="Y16" s="16">
        <v>841.96</v>
      </c>
      <c r="Z16" s="16">
        <v>254.9</v>
      </c>
      <c r="AA16" s="17">
        <v>0.88078541374474051</v>
      </c>
      <c r="AB16" s="16">
        <f t="shared" si="1"/>
        <v>787.96</v>
      </c>
      <c r="AC16" s="16">
        <f t="shared" si="2"/>
        <v>200.9</v>
      </c>
      <c r="AD16" s="17">
        <v>1</v>
      </c>
      <c r="AE16" s="13">
        <v>0.8</v>
      </c>
      <c r="AF16" s="19">
        <v>0.6</v>
      </c>
      <c r="AG16" s="15">
        <v>6.0000000000000001E-3</v>
      </c>
      <c r="AH16" s="15">
        <v>4.1000000000000002E-2</v>
      </c>
      <c r="AI16" s="11">
        <v>-9.3023255813953512</v>
      </c>
      <c r="AJ16" s="11">
        <v>-13.63636363636364</v>
      </c>
      <c r="AK16" s="11">
        <v>20</v>
      </c>
      <c r="AL16" s="11">
        <v>12.820512820512818</v>
      </c>
      <c r="AM16" s="11">
        <v>-24.528301886792448</v>
      </c>
      <c r="AN16" s="11">
        <v>-20.408163265306129</v>
      </c>
      <c r="AO16" s="11">
        <v>-26.92307692307692</v>
      </c>
      <c r="AP16" s="11">
        <v>7.5</v>
      </c>
    </row>
    <row r="17" spans="1:42" x14ac:dyDescent="0.35">
      <c r="A17" s="12">
        <v>16</v>
      </c>
      <c r="B17" s="12"/>
      <c r="C17" s="13"/>
      <c r="D17" s="14">
        <v>1</v>
      </c>
      <c r="E17" s="14">
        <v>0</v>
      </c>
      <c r="F17" s="14"/>
      <c r="G17" s="15">
        <v>50</v>
      </c>
      <c r="H17" s="15">
        <v>54</v>
      </c>
      <c r="I17" s="15">
        <v>46</v>
      </c>
      <c r="J17" s="15">
        <v>46</v>
      </c>
      <c r="K17" s="15">
        <v>56</v>
      </c>
      <c r="L17" s="15">
        <v>49</v>
      </c>
      <c r="M17" s="15">
        <v>54</v>
      </c>
      <c r="N17" s="15">
        <v>53</v>
      </c>
      <c r="O17" s="12">
        <v>46</v>
      </c>
      <c r="P17" s="12">
        <v>34</v>
      </c>
      <c r="Q17" s="12">
        <v>34</v>
      </c>
      <c r="R17" s="12">
        <v>46</v>
      </c>
      <c r="S17" s="12">
        <v>53</v>
      </c>
      <c r="T17" s="12">
        <v>44</v>
      </c>
      <c r="U17" s="12">
        <v>49</v>
      </c>
      <c r="V17" s="12">
        <v>40</v>
      </c>
      <c r="W17" s="15">
        <v>3.35</v>
      </c>
      <c r="X17" s="15">
        <v>3.8</v>
      </c>
      <c r="Y17" s="16">
        <v>860.86</v>
      </c>
      <c r="Z17" s="16">
        <v>352.44</v>
      </c>
      <c r="AA17" s="17">
        <v>0.9431345353675451</v>
      </c>
      <c r="AB17" s="16">
        <f t="shared" si="1"/>
        <v>806.86</v>
      </c>
      <c r="AC17" s="16">
        <f t="shared" si="2"/>
        <v>298.44</v>
      </c>
      <c r="AD17" s="17">
        <v>1</v>
      </c>
      <c r="AE17" s="18">
        <v>0.6</v>
      </c>
      <c r="AF17" s="19">
        <v>0.6</v>
      </c>
      <c r="AG17" s="15">
        <v>1.6E-2</v>
      </c>
      <c r="AH17" s="15">
        <v>4.1000000000000002E-2</v>
      </c>
      <c r="AI17" s="11">
        <v>-8</v>
      </c>
      <c r="AJ17" s="11">
        <v>-37.037037037037038</v>
      </c>
      <c r="AK17" s="11">
        <v>-26.086956521739125</v>
      </c>
      <c r="AL17" s="11">
        <v>0</v>
      </c>
      <c r="AM17" s="11">
        <v>-5.3571428571428612</v>
      </c>
      <c r="AN17" s="11">
        <v>-10.204081632653057</v>
      </c>
      <c r="AO17" s="11">
        <v>-9.2592592592592524</v>
      </c>
      <c r="AP17" s="11">
        <v>-24.528301886792448</v>
      </c>
    </row>
    <row r="18" spans="1:42" x14ac:dyDescent="0.35">
      <c r="A18" s="12">
        <v>17</v>
      </c>
      <c r="B18" s="12"/>
      <c r="C18" s="13"/>
      <c r="D18" s="14">
        <v>1</v>
      </c>
      <c r="E18" s="14">
        <v>1</v>
      </c>
      <c r="F18" s="12">
        <v>1130</v>
      </c>
      <c r="G18" s="15">
        <v>48</v>
      </c>
      <c r="H18" s="15">
        <v>46</v>
      </c>
      <c r="I18" s="15">
        <v>43</v>
      </c>
      <c r="J18" s="15">
        <v>51</v>
      </c>
      <c r="K18" s="15">
        <v>61</v>
      </c>
      <c r="L18" s="15">
        <v>49</v>
      </c>
      <c r="M18" s="15">
        <v>57</v>
      </c>
      <c r="N18" s="15">
        <v>48</v>
      </c>
      <c r="O18" s="12">
        <v>51</v>
      </c>
      <c r="P18" s="12">
        <v>42</v>
      </c>
      <c r="Q18" s="12">
        <v>43</v>
      </c>
      <c r="R18" s="12">
        <v>58</v>
      </c>
      <c r="S18" s="12">
        <v>61</v>
      </c>
      <c r="T18" s="12">
        <v>46</v>
      </c>
      <c r="U18" s="12">
        <v>55</v>
      </c>
      <c r="V18" s="12">
        <v>45</v>
      </c>
      <c r="W18" s="15">
        <v>3.35</v>
      </c>
      <c r="X18" s="15">
        <v>3.1</v>
      </c>
      <c r="Y18" s="16">
        <v>744.29</v>
      </c>
      <c r="Z18" s="16">
        <v>349.03</v>
      </c>
      <c r="AA18" s="17">
        <v>0.93775372124492562</v>
      </c>
      <c r="AB18" s="16">
        <f t="shared" si="1"/>
        <v>690.29</v>
      </c>
      <c r="AC18" s="16">
        <f t="shared" si="2"/>
        <v>295.02999999999997</v>
      </c>
      <c r="AD18" s="17">
        <v>1</v>
      </c>
      <c r="AE18" s="18">
        <v>0.6</v>
      </c>
      <c r="AF18" s="19">
        <v>0.8</v>
      </c>
      <c r="AG18" s="15">
        <v>2.5000000000000001E-3</v>
      </c>
      <c r="AH18" s="15">
        <v>6.0000000000000001E-3</v>
      </c>
      <c r="AI18" s="11">
        <v>6.25</v>
      </c>
      <c r="AJ18" s="11">
        <v>-8.6956521739130466</v>
      </c>
      <c r="AK18" s="11">
        <v>0</v>
      </c>
      <c r="AL18" s="11">
        <v>13.725490196078425</v>
      </c>
      <c r="AM18" s="11">
        <v>0</v>
      </c>
      <c r="AN18" s="11">
        <v>-6.1224489795918373</v>
      </c>
      <c r="AO18" s="11">
        <v>-3.5087719298245617</v>
      </c>
      <c r="AP18" s="11">
        <v>-6.25</v>
      </c>
    </row>
    <row r="19" spans="1:42" x14ac:dyDescent="0.35">
      <c r="A19" s="12">
        <v>18</v>
      </c>
      <c r="B19" s="12"/>
      <c r="C19" s="13"/>
      <c r="D19" s="14">
        <v>1</v>
      </c>
      <c r="E19" s="14">
        <v>1</v>
      </c>
      <c r="F19" s="12">
        <v>200</v>
      </c>
      <c r="G19" s="15">
        <v>48</v>
      </c>
      <c r="H19" s="15">
        <v>38</v>
      </c>
      <c r="I19" s="15">
        <v>43</v>
      </c>
      <c r="J19" s="15">
        <v>56</v>
      </c>
      <c r="K19" s="15">
        <v>56</v>
      </c>
      <c r="L19" s="15">
        <v>39</v>
      </c>
      <c r="M19" s="15">
        <v>47</v>
      </c>
      <c r="N19" s="15">
        <v>44</v>
      </c>
      <c r="O19" s="12">
        <v>40</v>
      </c>
      <c r="P19" s="12">
        <v>34</v>
      </c>
      <c r="Q19" s="12">
        <v>35</v>
      </c>
      <c r="R19" s="12">
        <v>49</v>
      </c>
      <c r="S19" s="12">
        <v>43</v>
      </c>
      <c r="T19" s="12">
        <v>33</v>
      </c>
      <c r="U19" s="12">
        <v>36</v>
      </c>
      <c r="V19" s="12">
        <v>38</v>
      </c>
      <c r="W19" s="15">
        <v>2.9</v>
      </c>
      <c r="X19" s="15">
        <v>2.85</v>
      </c>
      <c r="Y19" s="16">
        <v>613.58000000000004</v>
      </c>
      <c r="Z19" s="16">
        <v>288.11</v>
      </c>
      <c r="AA19" s="17">
        <v>0.9745042492917847</v>
      </c>
      <c r="AB19" s="16">
        <f t="shared" si="1"/>
        <v>559.58000000000004</v>
      </c>
      <c r="AC19" s="16">
        <f t="shared" si="2"/>
        <v>234.11</v>
      </c>
      <c r="AD19" s="17">
        <v>0.75</v>
      </c>
      <c r="AE19" s="18">
        <v>0.9</v>
      </c>
      <c r="AF19" s="19">
        <v>0.5</v>
      </c>
      <c r="AG19" s="15">
        <v>1.6000000000000001E-4</v>
      </c>
      <c r="AH19" s="15">
        <v>1.6000000000000001E-4</v>
      </c>
      <c r="AI19" s="11">
        <v>-16.666666666666671</v>
      </c>
      <c r="AJ19" s="11">
        <v>-10.526315789473685</v>
      </c>
      <c r="AK19" s="11">
        <v>-18.604651162790702</v>
      </c>
      <c r="AL19" s="11">
        <v>-12.5</v>
      </c>
      <c r="AM19" s="11">
        <v>-23.214285714285708</v>
      </c>
      <c r="AN19" s="11">
        <v>-15.384615384615387</v>
      </c>
      <c r="AO19" s="11">
        <v>-23.40425531914893</v>
      </c>
      <c r="AP19" s="11">
        <v>-13.63636363636364</v>
      </c>
    </row>
    <row r="20" spans="1:42" x14ac:dyDescent="0.35">
      <c r="A20" s="12">
        <v>19</v>
      </c>
      <c r="B20" s="12"/>
      <c r="C20" s="13"/>
      <c r="D20" s="14">
        <v>1</v>
      </c>
      <c r="E20" s="14">
        <v>0</v>
      </c>
      <c r="F20" s="14"/>
      <c r="G20" s="15">
        <v>46</v>
      </c>
      <c r="H20" s="15">
        <v>35</v>
      </c>
      <c r="I20" s="15">
        <v>40</v>
      </c>
      <c r="J20" s="15">
        <v>52</v>
      </c>
      <c r="K20" s="15">
        <v>52</v>
      </c>
      <c r="L20" s="15">
        <v>34</v>
      </c>
      <c r="M20" s="15">
        <v>43</v>
      </c>
      <c r="N20" s="15">
        <v>42</v>
      </c>
      <c r="O20" s="12">
        <v>33</v>
      </c>
      <c r="P20" s="12">
        <v>33</v>
      </c>
      <c r="Q20" s="12">
        <v>40</v>
      </c>
      <c r="R20" s="12">
        <v>44</v>
      </c>
      <c r="S20" s="12">
        <v>40</v>
      </c>
      <c r="T20" s="12">
        <v>36</v>
      </c>
      <c r="U20" s="12">
        <v>37</v>
      </c>
      <c r="V20" s="12">
        <v>34</v>
      </c>
      <c r="W20" s="15">
        <v>3.85</v>
      </c>
      <c r="X20" s="15">
        <v>3.4</v>
      </c>
      <c r="Y20" s="16">
        <v>709.49</v>
      </c>
      <c r="Z20" s="16">
        <v>274.16000000000003</v>
      </c>
      <c r="AA20" s="17">
        <v>0.97210599721059976</v>
      </c>
      <c r="AB20" s="16">
        <f t="shared" si="1"/>
        <v>655.49</v>
      </c>
      <c r="AC20" s="16">
        <f t="shared" si="2"/>
        <v>220.16000000000003</v>
      </c>
      <c r="AD20" s="17">
        <v>0.75</v>
      </c>
      <c r="AE20" s="18"/>
      <c r="AF20" s="19">
        <v>0.6</v>
      </c>
      <c r="AG20" s="15">
        <v>1.6E-2</v>
      </c>
      <c r="AH20" s="15">
        <v>2.5000000000000001E-3</v>
      </c>
      <c r="AI20" s="11">
        <v>-28.260869565217391</v>
      </c>
      <c r="AJ20" s="11">
        <v>-5.7142857142857082</v>
      </c>
      <c r="AK20" s="11">
        <v>0</v>
      </c>
      <c r="AL20" s="11">
        <v>-15.384615384615387</v>
      </c>
      <c r="AM20" s="11">
        <v>-23.07692307692308</v>
      </c>
      <c r="AN20" s="11">
        <v>5.8823529411764639</v>
      </c>
      <c r="AO20" s="11">
        <v>-13.95348837209302</v>
      </c>
      <c r="AP20" s="11">
        <v>-19.047619047619051</v>
      </c>
    </row>
    <row r="21" spans="1:42" x14ac:dyDescent="0.35">
      <c r="A21" s="12">
        <v>20</v>
      </c>
      <c r="B21" s="12"/>
      <c r="C21" s="13"/>
      <c r="D21" s="14">
        <v>1</v>
      </c>
      <c r="E21" s="14">
        <v>0</v>
      </c>
      <c r="F21" s="14"/>
      <c r="G21" s="15">
        <v>38</v>
      </c>
      <c r="H21" s="15">
        <v>35</v>
      </c>
      <c r="I21" s="15">
        <v>41</v>
      </c>
      <c r="J21" s="15">
        <v>42</v>
      </c>
      <c r="K21" s="15">
        <v>46</v>
      </c>
      <c r="L21" s="15">
        <v>46</v>
      </c>
      <c r="M21" s="15">
        <v>46</v>
      </c>
      <c r="N21" s="15">
        <v>39</v>
      </c>
      <c r="O21" s="12">
        <v>52</v>
      </c>
      <c r="P21" s="12">
        <v>51</v>
      </c>
      <c r="Q21" s="12">
        <v>66</v>
      </c>
      <c r="R21" s="12">
        <v>49</v>
      </c>
      <c r="S21" s="12">
        <v>49</v>
      </c>
      <c r="T21" s="12">
        <v>64</v>
      </c>
      <c r="U21" s="12">
        <v>58</v>
      </c>
      <c r="V21" s="12">
        <v>55</v>
      </c>
      <c r="W21" s="15">
        <v>3.1</v>
      </c>
      <c r="X21" s="15">
        <v>2.95</v>
      </c>
      <c r="Y21" s="16">
        <v>667.74</v>
      </c>
      <c r="Z21" s="16">
        <v>270.99</v>
      </c>
      <c r="AA21" s="17">
        <v>0.97592067988668552</v>
      </c>
      <c r="AB21" s="16">
        <f t="shared" si="1"/>
        <v>613.74</v>
      </c>
      <c r="AC21" s="16">
        <f t="shared" si="2"/>
        <v>216.99</v>
      </c>
      <c r="AD21" s="17">
        <v>1</v>
      </c>
      <c r="AE21" s="18">
        <v>0.6</v>
      </c>
      <c r="AF21" s="19">
        <v>0.8</v>
      </c>
      <c r="AG21" s="15">
        <v>6.0000000000000001E-3</v>
      </c>
      <c r="AH21" s="15">
        <v>2.5000000000000001E-3</v>
      </c>
      <c r="AI21" s="11">
        <v>36.84210526315789</v>
      </c>
      <c r="AJ21" s="11">
        <v>45.714285714285722</v>
      </c>
      <c r="AK21" s="11">
        <v>60.975609756097555</v>
      </c>
      <c r="AL21" s="11">
        <v>16.666666666666671</v>
      </c>
      <c r="AM21" s="11">
        <v>6.5217391304347814</v>
      </c>
      <c r="AN21" s="11">
        <v>39.130434782608688</v>
      </c>
      <c r="AO21" s="11">
        <v>26.086956521739125</v>
      </c>
      <c r="AP21" s="11">
        <v>41.025641025641022</v>
      </c>
    </row>
    <row r="22" spans="1:42" x14ac:dyDescent="0.35">
      <c r="A22" s="12">
        <v>21</v>
      </c>
      <c r="B22" s="12"/>
      <c r="C22" s="13"/>
      <c r="D22" s="14">
        <v>1</v>
      </c>
      <c r="E22" s="14">
        <v>1</v>
      </c>
      <c r="F22" s="12"/>
      <c r="G22" s="15">
        <v>42</v>
      </c>
      <c r="H22" s="15">
        <v>42</v>
      </c>
      <c r="I22" s="15">
        <v>68</v>
      </c>
      <c r="J22" s="15">
        <v>49</v>
      </c>
      <c r="K22" s="15">
        <v>35</v>
      </c>
      <c r="L22" s="15">
        <v>52</v>
      </c>
      <c r="M22" s="15">
        <v>43</v>
      </c>
      <c r="N22" s="15">
        <v>57</v>
      </c>
      <c r="O22" s="12">
        <v>59</v>
      </c>
      <c r="P22" s="12">
        <v>52</v>
      </c>
      <c r="Q22" s="12">
        <v>52</v>
      </c>
      <c r="R22" s="12">
        <v>49</v>
      </c>
      <c r="S22" s="12">
        <v>54</v>
      </c>
      <c r="T22" s="12">
        <v>48</v>
      </c>
      <c r="U22" s="12">
        <v>51</v>
      </c>
      <c r="V22" s="12">
        <v>53</v>
      </c>
      <c r="W22" s="15">
        <v>2.95</v>
      </c>
      <c r="X22" s="15">
        <v>3.15</v>
      </c>
      <c r="Y22" s="16">
        <v>715.3</v>
      </c>
      <c r="Z22" s="16">
        <v>261.16000000000003</v>
      </c>
      <c r="AA22" s="17">
        <v>0.97777777777777775</v>
      </c>
      <c r="AB22" s="16">
        <f t="shared" si="1"/>
        <v>661.3</v>
      </c>
      <c r="AC22" s="16">
        <f t="shared" si="2"/>
        <v>207.16000000000003</v>
      </c>
      <c r="AD22" s="17">
        <v>1</v>
      </c>
      <c r="AE22" s="18">
        <v>0.7</v>
      </c>
      <c r="AF22" s="19">
        <v>0.5</v>
      </c>
      <c r="AG22" s="15">
        <v>2.5000000000000001E-3</v>
      </c>
      <c r="AH22" s="15">
        <v>6.0000000000000001E-3</v>
      </c>
      <c r="AI22" s="11">
        <v>40.476190476190482</v>
      </c>
      <c r="AJ22" s="11">
        <v>23.80952380952381</v>
      </c>
      <c r="AK22" s="11">
        <v>-23.529411764705884</v>
      </c>
      <c r="AL22" s="11">
        <v>0</v>
      </c>
      <c r="AM22" s="11">
        <v>54.285714285714278</v>
      </c>
      <c r="AN22" s="11">
        <v>-7.6923076923076934</v>
      </c>
      <c r="AO22" s="11">
        <v>18.604651162790702</v>
      </c>
      <c r="AP22" s="11">
        <v>-7.0175438596491233</v>
      </c>
    </row>
    <row r="23" spans="1:42" x14ac:dyDescent="0.35">
      <c r="A23" s="12">
        <v>22</v>
      </c>
      <c r="B23" s="12"/>
      <c r="C23" s="13"/>
      <c r="D23" s="14">
        <v>1</v>
      </c>
      <c r="E23" s="14">
        <v>0</v>
      </c>
      <c r="F23" s="14"/>
      <c r="G23" s="15">
        <v>62</v>
      </c>
      <c r="H23" s="15">
        <v>53</v>
      </c>
      <c r="I23" s="15">
        <v>50</v>
      </c>
      <c r="J23" s="15">
        <v>54</v>
      </c>
      <c r="K23" s="15">
        <v>58</v>
      </c>
      <c r="L23" s="15">
        <v>50</v>
      </c>
      <c r="M23" s="15">
        <v>55</v>
      </c>
      <c r="N23" s="15">
        <v>57</v>
      </c>
      <c r="O23" s="12">
        <v>47</v>
      </c>
      <c r="P23" s="12">
        <v>49</v>
      </c>
      <c r="Q23" s="12">
        <v>43</v>
      </c>
      <c r="R23" s="12">
        <v>42</v>
      </c>
      <c r="S23" s="12">
        <v>48</v>
      </c>
      <c r="T23" s="12">
        <v>49</v>
      </c>
      <c r="U23" s="12">
        <v>49</v>
      </c>
      <c r="V23" s="12">
        <v>40</v>
      </c>
      <c r="W23" s="15">
        <v>4.0999999999999996</v>
      </c>
      <c r="X23" s="15">
        <v>3.4</v>
      </c>
      <c r="Y23" s="16">
        <v>569.08000000000004</v>
      </c>
      <c r="Z23" s="16">
        <v>290.07</v>
      </c>
      <c r="AA23" s="17">
        <v>0.9490806223479491</v>
      </c>
      <c r="AB23" s="16">
        <f t="shared" si="1"/>
        <v>515.08000000000004</v>
      </c>
      <c r="AC23" s="16">
        <f t="shared" si="2"/>
        <v>236.07</v>
      </c>
      <c r="AD23" s="17">
        <v>1</v>
      </c>
      <c r="AE23" s="18"/>
      <c r="AF23" s="19">
        <v>0.6</v>
      </c>
      <c r="AG23" s="15">
        <v>6.0000000000000001E-3</v>
      </c>
      <c r="AH23" s="15">
        <v>1.6E-2</v>
      </c>
      <c r="AI23" s="11">
        <v>-24.193548387096769</v>
      </c>
      <c r="AJ23" s="11">
        <v>-7.5471698113207566</v>
      </c>
      <c r="AK23" s="11">
        <v>-14</v>
      </c>
      <c r="AL23" s="11">
        <v>-22.222222222222229</v>
      </c>
      <c r="AM23" s="11">
        <v>-17.241379310344826</v>
      </c>
      <c r="AN23" s="11">
        <v>-2</v>
      </c>
      <c r="AO23" s="11">
        <v>-10.909090909090907</v>
      </c>
      <c r="AP23" s="11">
        <v>-29.824561403508767</v>
      </c>
    </row>
    <row r="24" spans="1:42" x14ac:dyDescent="0.35">
      <c r="A24" s="12">
        <v>23</v>
      </c>
      <c r="B24" s="12"/>
      <c r="C24" s="13"/>
      <c r="D24" s="14">
        <v>1</v>
      </c>
      <c r="E24" s="14">
        <v>0</v>
      </c>
      <c r="F24" s="14"/>
      <c r="G24" s="15">
        <v>46</v>
      </c>
      <c r="H24" s="15">
        <v>42</v>
      </c>
      <c r="I24" s="15">
        <v>46</v>
      </c>
      <c r="J24" s="15">
        <v>42</v>
      </c>
      <c r="K24" s="15">
        <v>53</v>
      </c>
      <c r="L24" s="15">
        <v>49</v>
      </c>
      <c r="M24" s="15">
        <v>52</v>
      </c>
      <c r="N24" s="15">
        <v>42</v>
      </c>
      <c r="O24" s="12">
        <v>62</v>
      </c>
      <c r="P24" s="12">
        <v>48</v>
      </c>
      <c r="Q24" s="12">
        <v>49</v>
      </c>
      <c r="R24" s="12">
        <v>60</v>
      </c>
      <c r="S24" s="12">
        <v>72</v>
      </c>
      <c r="T24" s="12">
        <v>64</v>
      </c>
      <c r="U24" s="12">
        <v>72</v>
      </c>
      <c r="V24" s="12">
        <v>57</v>
      </c>
      <c r="W24" s="15">
        <v>3.72</v>
      </c>
      <c r="X24" s="15"/>
      <c r="Y24" s="16">
        <v>757.7</v>
      </c>
      <c r="Z24" s="16">
        <v>285.17</v>
      </c>
      <c r="AA24" s="17">
        <v>0.9188811188811189</v>
      </c>
      <c r="AB24" s="16">
        <f t="shared" si="1"/>
        <v>703.7</v>
      </c>
      <c r="AC24" s="16">
        <f t="shared" si="2"/>
        <v>231.17000000000002</v>
      </c>
      <c r="AD24" s="17">
        <v>1</v>
      </c>
      <c r="AE24" s="18">
        <v>0.4</v>
      </c>
      <c r="AF24" s="19">
        <v>0.5</v>
      </c>
      <c r="AG24" s="15">
        <v>1.6000000000000001E-4</v>
      </c>
      <c r="AH24" s="14"/>
      <c r="AI24" s="11">
        <v>34.782608695652186</v>
      </c>
      <c r="AJ24" s="11">
        <v>14.285714285714292</v>
      </c>
      <c r="AK24" s="11">
        <v>6.5217391304347814</v>
      </c>
      <c r="AL24" s="11">
        <v>42.857142857142861</v>
      </c>
      <c r="AM24" s="11">
        <v>35.84905660377359</v>
      </c>
      <c r="AN24" s="11">
        <v>30.612244897959187</v>
      </c>
      <c r="AO24" s="11">
        <v>38.461538461538453</v>
      </c>
      <c r="AP24" s="11">
        <v>35.714285714285722</v>
      </c>
    </row>
    <row r="25" spans="1:42" x14ac:dyDescent="0.35">
      <c r="A25" s="12">
        <v>24</v>
      </c>
      <c r="B25" s="12"/>
      <c r="C25" s="13"/>
      <c r="D25" s="14">
        <v>1</v>
      </c>
      <c r="E25" s="14">
        <v>0</v>
      </c>
      <c r="F25" s="14"/>
      <c r="G25" s="15">
        <v>60</v>
      </c>
      <c r="H25" s="15">
        <v>47</v>
      </c>
      <c r="I25" s="15">
        <v>44</v>
      </c>
      <c r="J25" s="15">
        <v>58</v>
      </c>
      <c r="K25" s="15">
        <v>69</v>
      </c>
      <c r="L25" s="15">
        <v>51</v>
      </c>
      <c r="M25" s="15">
        <v>63</v>
      </c>
      <c r="N25" s="15">
        <v>52</v>
      </c>
      <c r="O25" s="12">
        <v>56</v>
      </c>
      <c r="P25" s="12">
        <v>57</v>
      </c>
      <c r="Q25" s="12">
        <v>55</v>
      </c>
      <c r="R25" s="12">
        <v>75</v>
      </c>
      <c r="S25" s="12">
        <v>66</v>
      </c>
      <c r="T25" s="12">
        <v>64</v>
      </c>
      <c r="U25" s="12">
        <v>69</v>
      </c>
      <c r="V25" s="12">
        <v>69</v>
      </c>
      <c r="W25" s="15">
        <v>3.97</v>
      </c>
      <c r="X25" s="15">
        <v>3.25</v>
      </c>
      <c r="Y25" s="16">
        <v>618.85</v>
      </c>
      <c r="Z25" s="16">
        <v>321.04000000000002</v>
      </c>
      <c r="AA25" s="17">
        <v>0.9311797752808989</v>
      </c>
      <c r="AB25" s="16">
        <f t="shared" si="1"/>
        <v>564.85</v>
      </c>
      <c r="AC25" s="16">
        <f t="shared" si="2"/>
        <v>267.04000000000002</v>
      </c>
      <c r="AD25" s="17">
        <v>1</v>
      </c>
      <c r="AE25" s="18">
        <v>0.6</v>
      </c>
      <c r="AF25" s="19">
        <v>0.8</v>
      </c>
      <c r="AG25" s="15">
        <v>6.0000000000000001E-3</v>
      </c>
      <c r="AH25" s="15">
        <v>4.1000000000000002E-2</v>
      </c>
      <c r="AI25" s="11">
        <v>-6.6666666666666714</v>
      </c>
      <c r="AJ25" s="11">
        <v>21.276595744680847</v>
      </c>
      <c r="AK25" s="11">
        <v>25</v>
      </c>
      <c r="AL25" s="11">
        <v>29.310344827586221</v>
      </c>
      <c r="AM25" s="11">
        <v>-4.3478260869565162</v>
      </c>
      <c r="AN25" s="11">
        <v>25.490196078431367</v>
      </c>
      <c r="AO25" s="11">
        <v>9.5238095238095184</v>
      </c>
      <c r="AP25" s="11">
        <v>32.692307692307679</v>
      </c>
    </row>
    <row r="26" spans="1:42" x14ac:dyDescent="0.35">
      <c r="A26" s="12">
        <v>25</v>
      </c>
      <c r="B26" s="12"/>
      <c r="C26" s="13"/>
      <c r="D26" s="14">
        <v>1</v>
      </c>
      <c r="E26" s="14">
        <v>1</v>
      </c>
      <c r="F26" s="12">
        <v>664</v>
      </c>
      <c r="G26" s="15">
        <v>46</v>
      </c>
      <c r="H26" s="15">
        <v>60</v>
      </c>
      <c r="I26" s="15">
        <v>50</v>
      </c>
      <c r="J26" s="15">
        <v>58</v>
      </c>
      <c r="K26" s="15">
        <v>64</v>
      </c>
      <c r="L26" s="15">
        <v>81</v>
      </c>
      <c r="M26" s="15">
        <v>78</v>
      </c>
      <c r="N26" s="15">
        <v>53</v>
      </c>
      <c r="O26" s="12">
        <v>65</v>
      </c>
      <c r="P26" s="12">
        <v>66</v>
      </c>
      <c r="Q26" s="12">
        <v>50</v>
      </c>
      <c r="R26" s="12">
        <v>40</v>
      </c>
      <c r="S26" s="12">
        <v>63</v>
      </c>
      <c r="T26" s="12" t="s">
        <v>0</v>
      </c>
      <c r="U26" s="12">
        <v>62</v>
      </c>
      <c r="V26" s="12">
        <v>60</v>
      </c>
      <c r="W26" s="15">
        <v>4.0999999999999996</v>
      </c>
      <c r="X26" s="15">
        <v>4.3499999999999996</v>
      </c>
      <c r="Y26" s="16">
        <v>647.69000000000005</v>
      </c>
      <c r="Z26" s="16">
        <v>290.86</v>
      </c>
      <c r="AA26" s="17">
        <v>0.96746817538896746</v>
      </c>
      <c r="AB26" s="16">
        <f t="shared" si="1"/>
        <v>593.69000000000005</v>
      </c>
      <c r="AC26" s="16">
        <f t="shared" si="2"/>
        <v>236.86</v>
      </c>
      <c r="AD26" s="17">
        <v>1</v>
      </c>
      <c r="AE26" s="18">
        <v>0.7</v>
      </c>
      <c r="AF26" s="19">
        <v>0.7</v>
      </c>
      <c r="AG26" s="15">
        <v>1E-3</v>
      </c>
      <c r="AH26" s="15">
        <v>4.0000000000000002E-4</v>
      </c>
      <c r="AI26" s="11">
        <v>41.304347826086968</v>
      </c>
      <c r="AJ26" s="11">
        <v>10</v>
      </c>
      <c r="AK26" s="11">
        <v>0</v>
      </c>
      <c r="AL26" s="11">
        <v>-31.034482758620683</v>
      </c>
      <c r="AM26" s="11">
        <v>-1.5625</v>
      </c>
      <c r="AN26" s="11"/>
      <c r="AO26" s="11">
        <v>-20.512820512820511</v>
      </c>
      <c r="AP26" s="11">
        <v>13.20754716981132</v>
      </c>
    </row>
    <row r="27" spans="1:42" x14ac:dyDescent="0.35">
      <c r="A27" s="12">
        <v>26</v>
      </c>
      <c r="B27" s="12"/>
      <c r="C27" s="13"/>
      <c r="D27" s="14">
        <v>1</v>
      </c>
      <c r="E27" s="14">
        <v>0</v>
      </c>
      <c r="F27" s="14"/>
      <c r="G27" s="15">
        <v>48</v>
      </c>
      <c r="H27" s="15">
        <v>53</v>
      </c>
      <c r="I27" s="15">
        <v>52</v>
      </c>
      <c r="J27" s="15">
        <v>36</v>
      </c>
      <c r="K27" s="15">
        <v>47</v>
      </c>
      <c r="L27" s="15">
        <v>50</v>
      </c>
      <c r="M27" s="15">
        <v>49</v>
      </c>
      <c r="N27" s="15">
        <v>52</v>
      </c>
      <c r="O27" s="12">
        <v>71</v>
      </c>
      <c r="P27" s="12">
        <v>46</v>
      </c>
      <c r="Q27" s="12">
        <v>60</v>
      </c>
      <c r="R27" s="12">
        <v>61</v>
      </c>
      <c r="S27" s="12">
        <v>72</v>
      </c>
      <c r="T27" s="12">
        <v>52</v>
      </c>
      <c r="U27" s="12">
        <v>64</v>
      </c>
      <c r="V27" s="12">
        <v>62</v>
      </c>
      <c r="W27" s="12">
        <v>3.9</v>
      </c>
      <c r="X27" s="12">
        <v>3.65</v>
      </c>
      <c r="Y27" s="16">
        <v>665.07</v>
      </c>
      <c r="Z27" s="16">
        <v>266.76</v>
      </c>
      <c r="AA27" s="17">
        <v>0.96787709497206709</v>
      </c>
      <c r="AB27" s="16">
        <f t="shared" si="1"/>
        <v>611.07000000000005</v>
      </c>
      <c r="AC27" s="16">
        <f t="shared" si="2"/>
        <v>212.76</v>
      </c>
      <c r="AD27" s="17">
        <v>1</v>
      </c>
      <c r="AE27" s="18">
        <v>0.7</v>
      </c>
      <c r="AF27" s="19">
        <v>0.9</v>
      </c>
      <c r="AG27" s="15">
        <v>2.5000000000000001E-3</v>
      </c>
      <c r="AH27" s="15">
        <v>2.5000000000000001E-3</v>
      </c>
      <c r="AI27" s="11">
        <v>47.916666666666657</v>
      </c>
      <c r="AJ27" s="11">
        <v>-13.20754716981132</v>
      </c>
      <c r="AK27" s="11">
        <v>15.384615384615387</v>
      </c>
      <c r="AL27" s="11">
        <v>69.444444444444457</v>
      </c>
      <c r="AM27" s="11">
        <v>53.191489361702139</v>
      </c>
      <c r="AN27" s="11">
        <v>4</v>
      </c>
      <c r="AO27" s="11">
        <v>30.612244897959187</v>
      </c>
      <c r="AP27" s="11">
        <v>19.230769230769226</v>
      </c>
    </row>
    <row r="28" spans="1:42" x14ac:dyDescent="0.35">
      <c r="A28" s="12">
        <v>27</v>
      </c>
      <c r="B28" s="12"/>
      <c r="C28" s="13"/>
      <c r="D28" s="14">
        <v>1</v>
      </c>
      <c r="E28" s="14">
        <v>0</v>
      </c>
      <c r="F28" s="14"/>
      <c r="G28" s="15">
        <v>79</v>
      </c>
      <c r="H28" s="15">
        <v>51</v>
      </c>
      <c r="I28" s="15">
        <v>60</v>
      </c>
      <c r="J28" s="15">
        <v>66</v>
      </c>
      <c r="K28" s="15">
        <v>78</v>
      </c>
      <c r="L28" s="15">
        <v>55</v>
      </c>
      <c r="M28" s="15">
        <v>69</v>
      </c>
      <c r="N28" s="15">
        <v>68</v>
      </c>
      <c r="O28" s="12">
        <v>48</v>
      </c>
      <c r="P28" s="12">
        <v>41</v>
      </c>
      <c r="Q28" s="12">
        <v>39</v>
      </c>
      <c r="R28" s="12">
        <v>52</v>
      </c>
      <c r="S28" s="12">
        <v>41</v>
      </c>
      <c r="T28" s="12">
        <v>39</v>
      </c>
      <c r="U28" s="12">
        <v>39</v>
      </c>
      <c r="V28" s="12">
        <v>43</v>
      </c>
      <c r="W28" s="15">
        <v>2.0699999999999998</v>
      </c>
      <c r="X28" s="15">
        <v>2.15</v>
      </c>
      <c r="Y28" s="16">
        <v>625.64</v>
      </c>
      <c r="Z28" s="16">
        <v>272.75</v>
      </c>
      <c r="AA28" s="17">
        <v>0.98587570621468923</v>
      </c>
      <c r="AB28" s="16">
        <f t="shared" si="1"/>
        <v>571.64</v>
      </c>
      <c r="AC28" s="16">
        <f t="shared" si="2"/>
        <v>218.75</v>
      </c>
      <c r="AD28" s="17">
        <v>1</v>
      </c>
      <c r="AE28" s="18"/>
      <c r="AF28" s="12"/>
      <c r="AG28" s="15">
        <v>2.5000000000000001E-3</v>
      </c>
      <c r="AH28" s="15">
        <v>6.0000000000000001E-3</v>
      </c>
      <c r="AI28" s="11">
        <v>-39.240506329113927</v>
      </c>
      <c r="AJ28" s="11">
        <v>-19.607843137254903</v>
      </c>
      <c r="AK28" s="11">
        <v>-35</v>
      </c>
      <c r="AL28" s="11">
        <v>-21.212121212121218</v>
      </c>
      <c r="AM28" s="11">
        <v>-47.435897435897438</v>
      </c>
      <c r="AN28" s="11">
        <v>-29.090909090909093</v>
      </c>
      <c r="AO28" s="11">
        <v>-43.478260869565219</v>
      </c>
      <c r="AP28" s="11">
        <v>-36.764705882352942</v>
      </c>
    </row>
    <row r="29" spans="1:42" x14ac:dyDescent="0.35">
      <c r="A29" s="12">
        <v>28</v>
      </c>
      <c r="B29" s="12"/>
      <c r="C29" s="13"/>
      <c r="D29" s="14">
        <v>1</v>
      </c>
      <c r="E29" s="14">
        <v>0</v>
      </c>
      <c r="F29" s="14"/>
      <c r="G29" s="15">
        <v>51</v>
      </c>
      <c r="H29" s="15">
        <v>39</v>
      </c>
      <c r="I29" s="15">
        <v>36</v>
      </c>
      <c r="J29" s="15">
        <v>49</v>
      </c>
      <c r="K29" s="15">
        <v>52</v>
      </c>
      <c r="L29" s="15">
        <v>39</v>
      </c>
      <c r="M29" s="15">
        <v>45</v>
      </c>
      <c r="N29" s="15">
        <v>42</v>
      </c>
      <c r="O29" s="12">
        <v>59</v>
      </c>
      <c r="P29" s="12">
        <v>59</v>
      </c>
      <c r="Q29" s="12">
        <v>68</v>
      </c>
      <c r="R29" s="12">
        <v>66</v>
      </c>
      <c r="S29" s="12">
        <v>67</v>
      </c>
      <c r="T29" s="12">
        <v>70</v>
      </c>
      <c r="U29" s="12">
        <v>72</v>
      </c>
      <c r="V29" s="12">
        <v>68</v>
      </c>
      <c r="W29" s="15">
        <v>4.0999999999999996</v>
      </c>
      <c r="X29" s="15">
        <v>4</v>
      </c>
      <c r="Y29" s="16">
        <v>595.67999999999995</v>
      </c>
      <c r="Z29" s="16">
        <v>372.88</v>
      </c>
      <c r="AA29" s="17">
        <v>0.82468443197755958</v>
      </c>
      <c r="AB29" s="16">
        <f t="shared" si="1"/>
        <v>541.67999999999995</v>
      </c>
      <c r="AC29" s="16">
        <f t="shared" si="2"/>
        <v>318.88</v>
      </c>
      <c r="AD29" s="17">
        <v>0.5</v>
      </c>
      <c r="AE29" s="18">
        <v>0.4</v>
      </c>
      <c r="AF29" s="19">
        <v>0.5</v>
      </c>
      <c r="AG29" s="15">
        <v>6.0000000000000001E-3</v>
      </c>
      <c r="AH29" s="15">
        <v>6.0000000000000001E-3</v>
      </c>
      <c r="AI29" s="11">
        <v>15.686274509803923</v>
      </c>
      <c r="AJ29" s="11">
        <v>51.28205128205127</v>
      </c>
      <c r="AK29" s="11">
        <v>88.888888888888886</v>
      </c>
      <c r="AL29" s="11">
        <v>34.693877551020421</v>
      </c>
      <c r="AM29" s="11">
        <v>28.84615384615384</v>
      </c>
      <c r="AN29" s="11">
        <v>79.487179487179475</v>
      </c>
      <c r="AO29" s="11">
        <v>60</v>
      </c>
      <c r="AP29" s="11">
        <v>61.904761904761898</v>
      </c>
    </row>
    <row r="30" spans="1:42" x14ac:dyDescent="0.35">
      <c r="A30" s="12">
        <v>29</v>
      </c>
      <c r="B30" s="12"/>
      <c r="C30" s="13"/>
      <c r="D30" s="14">
        <v>1</v>
      </c>
      <c r="E30" s="14">
        <v>0</v>
      </c>
      <c r="F30" s="11"/>
      <c r="G30" s="15">
        <v>56</v>
      </c>
      <c r="H30" s="15">
        <v>51</v>
      </c>
      <c r="I30" s="15">
        <v>61</v>
      </c>
      <c r="J30" s="15">
        <v>66</v>
      </c>
      <c r="K30" s="15">
        <v>54</v>
      </c>
      <c r="L30" s="15">
        <v>50</v>
      </c>
      <c r="M30" s="15">
        <v>53</v>
      </c>
      <c r="N30" s="15">
        <v>62</v>
      </c>
      <c r="O30" s="12">
        <v>45</v>
      </c>
      <c r="P30" s="12">
        <v>45</v>
      </c>
      <c r="Q30" s="12">
        <v>40</v>
      </c>
      <c r="R30" s="12">
        <v>42</v>
      </c>
      <c r="S30" s="12">
        <v>52</v>
      </c>
      <c r="T30" s="12">
        <v>39</v>
      </c>
      <c r="U30" s="12">
        <v>45</v>
      </c>
      <c r="V30" s="12">
        <v>45</v>
      </c>
      <c r="W30" s="15">
        <v>2.7</v>
      </c>
      <c r="X30" s="15">
        <v>2.35</v>
      </c>
      <c r="Y30" s="16">
        <v>650.05999999999995</v>
      </c>
      <c r="Z30" s="16">
        <v>280.58</v>
      </c>
      <c r="AA30" s="17">
        <v>0.96619718309859159</v>
      </c>
      <c r="AB30" s="16">
        <f t="shared" si="1"/>
        <v>596.05999999999995</v>
      </c>
      <c r="AC30" s="16">
        <f t="shared" si="2"/>
        <v>226.57999999999998</v>
      </c>
      <c r="AD30" s="17">
        <v>1</v>
      </c>
      <c r="AE30" s="18">
        <v>0.8</v>
      </c>
      <c r="AF30" s="19">
        <v>0.8</v>
      </c>
      <c r="AG30" s="15">
        <v>1.6000000000000001E-4</v>
      </c>
      <c r="AH30" s="15">
        <v>1.6000000000000001E-4</v>
      </c>
      <c r="AI30" s="11">
        <v>-19.642857142857139</v>
      </c>
      <c r="AJ30" s="11">
        <v>-11.764705882352942</v>
      </c>
      <c r="AK30" s="11">
        <v>-34.426229508196727</v>
      </c>
      <c r="AL30" s="11">
        <v>-36.363636363636367</v>
      </c>
      <c r="AM30" s="11">
        <v>-3.7037037037037095</v>
      </c>
      <c r="AN30" s="11">
        <v>-22</v>
      </c>
      <c r="AO30" s="11">
        <v>-15.094339622641513</v>
      </c>
      <c r="AP30" s="11">
        <v>-27.41935483870968</v>
      </c>
    </row>
    <row r="31" spans="1:42" x14ac:dyDescent="0.35">
      <c r="A31" s="12">
        <v>30</v>
      </c>
      <c r="B31" s="12"/>
      <c r="C31" s="13"/>
      <c r="D31" s="14">
        <v>1</v>
      </c>
      <c r="E31" s="14">
        <v>1</v>
      </c>
      <c r="F31" s="14">
        <v>676</v>
      </c>
      <c r="G31" s="15">
        <v>48</v>
      </c>
      <c r="H31" s="15">
        <v>46</v>
      </c>
      <c r="I31" s="15">
        <v>40</v>
      </c>
      <c r="J31" s="15">
        <v>45</v>
      </c>
      <c r="K31" s="15">
        <v>54</v>
      </c>
      <c r="L31" s="15">
        <v>41</v>
      </c>
      <c r="M31" s="15">
        <v>48</v>
      </c>
      <c r="N31" s="15">
        <v>43</v>
      </c>
      <c r="O31" s="12">
        <v>56</v>
      </c>
      <c r="P31" s="12">
        <v>46</v>
      </c>
      <c r="Q31" s="12">
        <v>43</v>
      </c>
      <c r="R31" s="12">
        <v>38</v>
      </c>
      <c r="S31" s="12">
        <v>66</v>
      </c>
      <c r="T31" s="12">
        <v>54</v>
      </c>
      <c r="U31" s="12">
        <v>63</v>
      </c>
      <c r="V31" s="12">
        <v>40</v>
      </c>
      <c r="W31" s="15">
        <v>2.8</v>
      </c>
      <c r="X31" s="15"/>
      <c r="Y31" s="16">
        <v>848.14</v>
      </c>
      <c r="Z31" s="16">
        <v>271.55</v>
      </c>
      <c r="AA31" s="17">
        <v>0.95338983050847459</v>
      </c>
      <c r="AB31" s="16">
        <f t="shared" si="1"/>
        <v>794.14</v>
      </c>
      <c r="AC31" s="16">
        <f t="shared" si="2"/>
        <v>217.55</v>
      </c>
      <c r="AD31" s="17">
        <v>1</v>
      </c>
      <c r="AE31" s="18">
        <v>0.6</v>
      </c>
      <c r="AF31" s="19">
        <v>0.3</v>
      </c>
      <c r="AG31" s="15">
        <v>4.1000000000000002E-2</v>
      </c>
      <c r="AH31" s="15">
        <v>1.6E-2</v>
      </c>
      <c r="AI31" s="11">
        <v>16.666666666666671</v>
      </c>
      <c r="AJ31" s="11">
        <v>0</v>
      </c>
      <c r="AK31" s="11">
        <v>7.5</v>
      </c>
      <c r="AL31" s="11">
        <v>-15.555555555555557</v>
      </c>
      <c r="AM31" s="11">
        <v>22.222222222222229</v>
      </c>
      <c r="AN31" s="11">
        <v>31.707317073170742</v>
      </c>
      <c r="AO31" s="11">
        <v>31.25</v>
      </c>
      <c r="AP31" s="11">
        <v>-6.9767441860465169</v>
      </c>
    </row>
    <row r="32" spans="1:42" x14ac:dyDescent="0.35">
      <c r="A32" s="12">
        <v>31</v>
      </c>
      <c r="B32" s="12"/>
      <c r="C32" s="13"/>
      <c r="D32" s="14">
        <v>1</v>
      </c>
      <c r="E32" s="14">
        <v>1</v>
      </c>
      <c r="F32" s="14">
        <v>643</v>
      </c>
      <c r="G32" s="15">
        <v>48</v>
      </c>
      <c r="H32" s="15">
        <v>51</v>
      </c>
      <c r="I32" s="15">
        <v>40</v>
      </c>
      <c r="J32" s="15">
        <v>42</v>
      </c>
      <c r="K32" s="15">
        <v>51</v>
      </c>
      <c r="L32" s="15">
        <v>46</v>
      </c>
      <c r="M32" s="15">
        <v>49</v>
      </c>
      <c r="N32" s="15">
        <v>42</v>
      </c>
      <c r="O32" s="12">
        <v>56</v>
      </c>
      <c r="P32" s="12">
        <v>44</v>
      </c>
      <c r="Q32" s="12">
        <v>52</v>
      </c>
      <c r="R32" s="12">
        <v>49</v>
      </c>
      <c r="S32" s="12">
        <v>52</v>
      </c>
      <c r="T32" s="12">
        <v>45</v>
      </c>
      <c r="U32" s="12">
        <v>49</v>
      </c>
      <c r="V32" s="12">
        <v>52</v>
      </c>
      <c r="W32" s="15">
        <v>3.05</v>
      </c>
      <c r="X32" s="15">
        <v>3.05</v>
      </c>
      <c r="Y32" s="16">
        <v>636.30999999999995</v>
      </c>
      <c r="Z32" s="16">
        <v>294.08999999999997</v>
      </c>
      <c r="AA32" s="17">
        <v>0.97042253521126765</v>
      </c>
      <c r="AB32" s="16">
        <f t="shared" si="1"/>
        <v>582.30999999999995</v>
      </c>
      <c r="AC32" s="16">
        <f t="shared" si="2"/>
        <v>240.08999999999997</v>
      </c>
      <c r="AD32" s="17">
        <v>0.75</v>
      </c>
      <c r="AE32" s="18">
        <v>0.8</v>
      </c>
      <c r="AF32" s="19">
        <v>0.6</v>
      </c>
      <c r="AG32" s="15">
        <v>4.0000000000000002E-4</v>
      </c>
      <c r="AH32" s="15">
        <v>1E-3</v>
      </c>
      <c r="AI32" s="11">
        <v>16.666666666666671</v>
      </c>
      <c r="AJ32" s="11">
        <v>-13.725490196078425</v>
      </c>
      <c r="AK32" s="11">
        <v>30</v>
      </c>
      <c r="AL32" s="11">
        <v>16.666666666666671</v>
      </c>
      <c r="AM32" s="11">
        <v>1.9607843137254832</v>
      </c>
      <c r="AN32" s="11">
        <v>-2.1739130434782652</v>
      </c>
      <c r="AO32" s="11">
        <v>0</v>
      </c>
      <c r="AP32" s="11">
        <v>23.80952380952381</v>
      </c>
    </row>
    <row r="33" spans="1:42" x14ac:dyDescent="0.35">
      <c r="A33" s="12">
        <v>32</v>
      </c>
      <c r="B33" s="12"/>
      <c r="C33" s="13"/>
      <c r="D33" s="14">
        <v>1</v>
      </c>
      <c r="E33" s="14">
        <v>1</v>
      </c>
      <c r="F33" s="12"/>
      <c r="G33" s="15">
        <v>60</v>
      </c>
      <c r="H33" s="15">
        <v>53</v>
      </c>
      <c r="I33" s="15">
        <v>61</v>
      </c>
      <c r="J33" s="15">
        <v>57</v>
      </c>
      <c r="K33" s="15">
        <v>58</v>
      </c>
      <c r="L33" s="15">
        <v>50</v>
      </c>
      <c r="M33" s="15">
        <v>55</v>
      </c>
      <c r="N33" s="15">
        <v>62</v>
      </c>
      <c r="O33" s="12">
        <v>56</v>
      </c>
      <c r="P33" s="12">
        <v>44</v>
      </c>
      <c r="Q33" s="12">
        <v>52</v>
      </c>
      <c r="R33" s="12">
        <v>49</v>
      </c>
      <c r="S33" s="12">
        <v>52</v>
      </c>
      <c r="T33" s="12">
        <v>45</v>
      </c>
      <c r="U33" s="12">
        <v>49</v>
      </c>
      <c r="V33" s="12">
        <v>52</v>
      </c>
      <c r="W33" s="15">
        <v>3.25</v>
      </c>
      <c r="X33" s="15">
        <v>3.9</v>
      </c>
      <c r="Y33" s="16">
        <v>532.66</v>
      </c>
      <c r="Z33" s="16">
        <v>284.27</v>
      </c>
      <c r="AA33" s="17">
        <v>0.97881355932203384</v>
      </c>
      <c r="AB33" s="16">
        <f t="shared" si="1"/>
        <v>478.65999999999997</v>
      </c>
      <c r="AC33" s="16">
        <f t="shared" si="2"/>
        <v>230.26999999999998</v>
      </c>
      <c r="AD33" s="17">
        <v>1</v>
      </c>
      <c r="AE33" s="18">
        <v>0.6</v>
      </c>
      <c r="AF33" s="19">
        <v>0.4</v>
      </c>
      <c r="AG33" s="15">
        <v>1.6000000000000001E-4</v>
      </c>
      <c r="AH33" s="15">
        <v>4.0000000000000002E-4</v>
      </c>
      <c r="AI33" s="11">
        <v>-6.6666666666666714</v>
      </c>
      <c r="AJ33" s="11">
        <v>-16.981132075471692</v>
      </c>
      <c r="AK33" s="11">
        <v>-14.754098360655732</v>
      </c>
      <c r="AL33" s="11">
        <v>-14.035087719298247</v>
      </c>
      <c r="AM33" s="11">
        <v>-10.34482758620689</v>
      </c>
      <c r="AN33" s="11">
        <v>-10</v>
      </c>
      <c r="AO33" s="11">
        <v>-10.909090909090907</v>
      </c>
      <c r="AP33" s="11">
        <v>-16.129032258064512</v>
      </c>
    </row>
    <row r="34" spans="1:42" x14ac:dyDescent="0.35">
      <c r="A34" s="12">
        <v>33</v>
      </c>
      <c r="B34" s="12"/>
      <c r="C34" s="13"/>
      <c r="D34" s="14">
        <v>1</v>
      </c>
      <c r="E34" s="12">
        <v>1</v>
      </c>
      <c r="F34" s="12">
        <v>495</v>
      </c>
      <c r="G34" s="15">
        <v>57</v>
      </c>
      <c r="H34" s="15">
        <v>52</v>
      </c>
      <c r="I34" s="15">
        <v>48</v>
      </c>
      <c r="J34" s="15">
        <v>45</v>
      </c>
      <c r="K34" s="15">
        <v>58</v>
      </c>
      <c r="L34" s="15">
        <v>48</v>
      </c>
      <c r="M34" s="15">
        <v>54</v>
      </c>
      <c r="N34" s="15">
        <v>48</v>
      </c>
      <c r="O34" s="12">
        <v>49</v>
      </c>
      <c r="P34" s="12">
        <v>38</v>
      </c>
      <c r="Q34" s="12">
        <v>33</v>
      </c>
      <c r="R34" s="12">
        <v>57</v>
      </c>
      <c r="S34" s="12">
        <v>52</v>
      </c>
      <c r="T34" s="12">
        <v>33</v>
      </c>
      <c r="U34" s="12">
        <v>41</v>
      </c>
      <c r="V34" s="12">
        <v>43</v>
      </c>
      <c r="W34" s="15">
        <v>3.75</v>
      </c>
      <c r="X34" s="15">
        <v>4</v>
      </c>
      <c r="Y34" s="16">
        <v>571.59</v>
      </c>
      <c r="Z34" s="16">
        <v>283.02999999999997</v>
      </c>
      <c r="AA34" s="17">
        <v>0.99011299435028244</v>
      </c>
      <c r="AB34" s="16">
        <f t="shared" si="1"/>
        <v>517.59</v>
      </c>
      <c r="AC34" s="16">
        <f t="shared" si="2"/>
        <v>229.02999999999997</v>
      </c>
      <c r="AD34" s="17">
        <v>0.63</v>
      </c>
      <c r="AE34" s="18">
        <v>0.6</v>
      </c>
      <c r="AF34" s="19">
        <v>0.6</v>
      </c>
      <c r="AG34" s="15">
        <v>6.0000000000000001E-3</v>
      </c>
      <c r="AH34" s="15">
        <v>6.0000000000000001E-3</v>
      </c>
      <c r="AI34" s="11">
        <v>-14.035087719298247</v>
      </c>
      <c r="AJ34" s="11">
        <v>-26.92307692307692</v>
      </c>
      <c r="AK34" s="11">
        <v>-31.25</v>
      </c>
      <c r="AL34" s="11">
        <v>26.666666666666671</v>
      </c>
      <c r="AM34" s="11">
        <v>-10.34482758620689</v>
      </c>
      <c r="AN34" s="11">
        <v>-31.25</v>
      </c>
      <c r="AO34" s="11">
        <v>-24.074074074074076</v>
      </c>
      <c r="AP34" s="11">
        <v>-10.416666666666671</v>
      </c>
    </row>
    <row r="35" spans="1:42" x14ac:dyDescent="0.35">
      <c r="A35" s="12">
        <v>34</v>
      </c>
      <c r="B35" s="12"/>
      <c r="C35" s="13"/>
      <c r="D35" s="14">
        <v>1</v>
      </c>
      <c r="E35" s="14"/>
      <c r="F35" s="11"/>
      <c r="G35" s="15">
        <v>49</v>
      </c>
      <c r="H35" s="15">
        <v>45</v>
      </c>
      <c r="I35" s="15">
        <v>37</v>
      </c>
      <c r="J35" s="15">
        <v>59</v>
      </c>
      <c r="K35" s="15">
        <v>52</v>
      </c>
      <c r="L35" s="15">
        <v>36</v>
      </c>
      <c r="M35" s="15">
        <v>44</v>
      </c>
      <c r="N35" s="15">
        <v>47</v>
      </c>
      <c r="O35" s="12"/>
      <c r="P35" s="12"/>
      <c r="Q35" s="12"/>
      <c r="R35" s="12"/>
      <c r="S35" s="12"/>
      <c r="T35" s="12"/>
      <c r="U35" s="12"/>
      <c r="V35" s="12"/>
      <c r="W35" s="15">
        <v>4.3100000000000005</v>
      </c>
      <c r="X35" s="15"/>
      <c r="Y35" s="16">
        <v>750.71</v>
      </c>
      <c r="Z35" s="16">
        <v>245.2</v>
      </c>
      <c r="AA35" s="17">
        <v>0.96418732782369143</v>
      </c>
      <c r="AB35" s="16">
        <f t="shared" si="1"/>
        <v>696.71</v>
      </c>
      <c r="AC35" s="16">
        <f t="shared" si="2"/>
        <v>191.2</v>
      </c>
      <c r="AD35" s="17">
        <v>1</v>
      </c>
      <c r="AE35" s="18"/>
      <c r="AF35" s="19"/>
      <c r="AG35" s="15">
        <v>2.5000000000000001E-3</v>
      </c>
      <c r="AH35" s="14"/>
      <c r="AI35" s="11"/>
      <c r="AJ35" s="11"/>
      <c r="AK35" s="11"/>
      <c r="AL35" s="11"/>
      <c r="AM35" s="11"/>
      <c r="AN35" s="11"/>
      <c r="AO35" s="11"/>
      <c r="AP35" s="11"/>
    </row>
    <row r="36" spans="1:42" x14ac:dyDescent="0.35">
      <c r="A36" s="12">
        <v>35</v>
      </c>
      <c r="B36" s="20"/>
      <c r="C36" s="12"/>
      <c r="D36" s="14">
        <v>1</v>
      </c>
      <c r="E36" s="14">
        <v>1</v>
      </c>
      <c r="F36" s="12">
        <v>430</v>
      </c>
      <c r="G36" s="15">
        <v>62</v>
      </c>
      <c r="H36" s="15">
        <v>49</v>
      </c>
      <c r="I36" s="15">
        <v>50</v>
      </c>
      <c r="J36" s="15">
        <v>56</v>
      </c>
      <c r="K36" s="15">
        <v>66</v>
      </c>
      <c r="L36" s="15">
        <v>44</v>
      </c>
      <c r="M36" s="15">
        <v>57</v>
      </c>
      <c r="N36" s="15">
        <v>53</v>
      </c>
      <c r="O36" s="12">
        <v>59</v>
      </c>
      <c r="P36" s="12">
        <v>51</v>
      </c>
      <c r="Q36" s="12">
        <v>46</v>
      </c>
      <c r="R36" s="12">
        <v>58</v>
      </c>
      <c r="S36" s="12">
        <v>69</v>
      </c>
      <c r="T36" s="12">
        <v>49</v>
      </c>
      <c r="U36" s="12">
        <v>61</v>
      </c>
      <c r="V36" s="12">
        <v>53</v>
      </c>
      <c r="W36" s="15">
        <v>3.83</v>
      </c>
      <c r="X36" s="15">
        <v>4</v>
      </c>
      <c r="Y36" s="16">
        <v>493.74</v>
      </c>
      <c r="Z36" s="16">
        <v>256.27</v>
      </c>
      <c r="AA36" s="17">
        <v>0.92341678939617089</v>
      </c>
      <c r="AB36" s="16">
        <f t="shared" si="1"/>
        <v>439.74</v>
      </c>
      <c r="AC36" s="16">
        <f t="shared" si="2"/>
        <v>202.26999999999998</v>
      </c>
      <c r="AD36" s="17">
        <v>1</v>
      </c>
      <c r="AE36" s="18">
        <v>0.6</v>
      </c>
      <c r="AF36" s="19">
        <v>0.6100000000000001</v>
      </c>
      <c r="AG36" s="15">
        <v>1.6000000000000001E-4</v>
      </c>
      <c r="AH36" s="14"/>
      <c r="AI36" s="11">
        <v>-4.8387096774193594</v>
      </c>
      <c r="AJ36" s="11">
        <v>4.0816326530612201</v>
      </c>
      <c r="AK36" s="11">
        <v>-8</v>
      </c>
      <c r="AL36" s="11">
        <v>3.5714285714285694</v>
      </c>
      <c r="AM36" s="11">
        <v>4.5454545454545467</v>
      </c>
      <c r="AN36" s="11">
        <v>11.36363636363636</v>
      </c>
      <c r="AO36" s="11">
        <v>7.0175438596491233</v>
      </c>
      <c r="AP36" s="11">
        <v>0</v>
      </c>
    </row>
    <row r="37" spans="1:42" x14ac:dyDescent="0.35">
      <c r="A37" s="12" t="s">
        <v>1</v>
      </c>
      <c r="B37" s="12"/>
      <c r="C37" s="13"/>
      <c r="D37" s="14">
        <v>2</v>
      </c>
      <c r="E37" s="14"/>
      <c r="F37" s="12">
        <v>1215</v>
      </c>
      <c r="G37" s="15">
        <v>50</v>
      </c>
      <c r="H37" s="15">
        <v>64</v>
      </c>
      <c r="I37" s="15">
        <v>61</v>
      </c>
      <c r="J37" s="15">
        <v>60</v>
      </c>
      <c r="K37" s="15">
        <v>72</v>
      </c>
      <c r="L37" s="15">
        <v>64</v>
      </c>
      <c r="M37" s="15">
        <v>72</v>
      </c>
      <c r="N37" s="15">
        <v>63</v>
      </c>
      <c r="O37" s="14"/>
      <c r="P37" s="14"/>
      <c r="Q37" s="14"/>
      <c r="R37" s="14"/>
      <c r="S37" s="14"/>
      <c r="T37" s="14"/>
      <c r="U37" s="14"/>
      <c r="V37" s="14"/>
      <c r="W37" s="15">
        <v>4</v>
      </c>
      <c r="X37" s="14"/>
      <c r="Y37" s="16">
        <v>619.02</v>
      </c>
      <c r="Z37" s="16">
        <v>299.08999999999997</v>
      </c>
      <c r="AA37" s="17">
        <v>0.98484848484848486</v>
      </c>
      <c r="AB37" s="16">
        <f t="shared" si="1"/>
        <v>565.02</v>
      </c>
      <c r="AC37" s="16">
        <f t="shared" si="2"/>
        <v>245.08999999999997</v>
      </c>
      <c r="AD37" s="17">
        <v>1</v>
      </c>
      <c r="AE37" s="18">
        <v>0.5</v>
      </c>
      <c r="AF37" s="14"/>
      <c r="AG37" s="15">
        <v>6.0000000000000001E-3</v>
      </c>
      <c r="AH37" s="14"/>
      <c r="AI37" s="11"/>
      <c r="AJ37" s="11"/>
      <c r="AK37" s="11"/>
      <c r="AL37" s="11"/>
      <c r="AM37" s="11"/>
      <c r="AN37" s="11"/>
      <c r="AO37" s="11"/>
      <c r="AP37" s="11"/>
    </row>
    <row r="38" spans="1:42" x14ac:dyDescent="0.35">
      <c r="A38" s="12" t="s">
        <v>2</v>
      </c>
      <c r="B38" s="12"/>
      <c r="C38" s="13"/>
      <c r="D38" s="14">
        <v>2</v>
      </c>
      <c r="E38" s="14"/>
      <c r="F38" s="12">
        <v>1327</v>
      </c>
      <c r="G38" s="15">
        <v>54</v>
      </c>
      <c r="H38" s="15">
        <v>63</v>
      </c>
      <c r="I38" s="15">
        <v>56</v>
      </c>
      <c r="J38" s="15">
        <v>61</v>
      </c>
      <c r="K38" s="15">
        <v>60</v>
      </c>
      <c r="L38" s="15">
        <v>48</v>
      </c>
      <c r="M38" s="15">
        <v>55</v>
      </c>
      <c r="N38" s="15">
        <v>67</v>
      </c>
      <c r="O38" s="14"/>
      <c r="P38" s="14"/>
      <c r="Q38" s="14"/>
      <c r="R38" s="14"/>
      <c r="S38" s="14"/>
      <c r="T38" s="14"/>
      <c r="U38" s="14"/>
      <c r="V38" s="14"/>
      <c r="W38" s="15">
        <v>4.45</v>
      </c>
      <c r="X38" s="14"/>
      <c r="Y38" s="16">
        <v>639.67999999999995</v>
      </c>
      <c r="Z38" s="16">
        <v>232.86</v>
      </c>
      <c r="AA38" s="17">
        <v>0.98196948682385576</v>
      </c>
      <c r="AB38" s="16">
        <f t="shared" si="1"/>
        <v>585.67999999999995</v>
      </c>
      <c r="AC38" s="16">
        <f t="shared" si="2"/>
        <v>178.86</v>
      </c>
      <c r="AD38" s="17">
        <v>0.88</v>
      </c>
      <c r="AE38" s="18">
        <v>0.6</v>
      </c>
      <c r="AF38" s="14"/>
      <c r="AG38" s="15">
        <v>6.0000000000000001E-3</v>
      </c>
      <c r="AH38" s="14"/>
      <c r="AI38" s="11"/>
      <c r="AJ38" s="11"/>
      <c r="AK38" s="11"/>
      <c r="AL38" s="11"/>
      <c r="AM38" s="11"/>
      <c r="AN38" s="11"/>
      <c r="AO38" s="11"/>
      <c r="AP38" s="11"/>
    </row>
    <row r="39" spans="1:42" x14ac:dyDescent="0.35">
      <c r="A39" s="12" t="s">
        <v>3</v>
      </c>
      <c r="B39" s="12"/>
      <c r="C39" s="13"/>
      <c r="D39" s="14">
        <v>2</v>
      </c>
      <c r="E39" s="14"/>
      <c r="F39" s="12">
        <v>1012</v>
      </c>
      <c r="G39" s="15">
        <v>51</v>
      </c>
      <c r="H39" s="15">
        <v>45</v>
      </c>
      <c r="I39" s="15">
        <v>40</v>
      </c>
      <c r="J39" s="15">
        <v>42</v>
      </c>
      <c r="K39" s="15">
        <v>49</v>
      </c>
      <c r="L39" s="15">
        <v>43</v>
      </c>
      <c r="M39" s="15">
        <v>46</v>
      </c>
      <c r="N39" s="15">
        <v>43</v>
      </c>
      <c r="O39" s="12"/>
      <c r="P39" s="12"/>
      <c r="Q39" s="12"/>
      <c r="R39" s="12"/>
      <c r="S39" s="12"/>
      <c r="T39" s="12"/>
      <c r="U39" s="12"/>
      <c r="V39" s="12"/>
      <c r="W39" s="15">
        <v>4.5</v>
      </c>
      <c r="X39" s="14"/>
      <c r="Y39" s="16">
        <v>613.47</v>
      </c>
      <c r="Z39" s="16">
        <v>263.12</v>
      </c>
      <c r="AA39" s="17">
        <v>0.94281729428172945</v>
      </c>
      <c r="AB39" s="16">
        <f t="shared" si="1"/>
        <v>559.47</v>
      </c>
      <c r="AC39" s="16">
        <f t="shared" si="2"/>
        <v>209.12</v>
      </c>
      <c r="AD39" s="17">
        <v>1</v>
      </c>
      <c r="AE39" s="18">
        <v>0.7</v>
      </c>
      <c r="AF39" s="14"/>
      <c r="AG39" s="15">
        <v>1.6000000000000001E-4</v>
      </c>
      <c r="AH39" s="14"/>
      <c r="AI39" s="11"/>
      <c r="AJ39" s="11"/>
      <c r="AK39" s="11"/>
      <c r="AL39" s="11"/>
      <c r="AM39" s="11"/>
      <c r="AN39" s="11"/>
      <c r="AO39" s="11"/>
      <c r="AP39" s="11"/>
    </row>
    <row r="40" spans="1:42" x14ac:dyDescent="0.35">
      <c r="A40" s="12" t="s">
        <v>4</v>
      </c>
      <c r="B40" s="12"/>
      <c r="C40" s="13"/>
      <c r="D40" s="14">
        <v>2</v>
      </c>
      <c r="E40" s="14"/>
      <c r="F40" s="12">
        <v>544</v>
      </c>
      <c r="G40" s="15">
        <v>47</v>
      </c>
      <c r="H40" s="15">
        <v>56</v>
      </c>
      <c r="I40" s="15">
        <v>55</v>
      </c>
      <c r="J40" s="15">
        <v>49</v>
      </c>
      <c r="K40" s="15">
        <v>66</v>
      </c>
      <c r="L40" s="15">
        <v>69</v>
      </c>
      <c r="M40" s="15">
        <v>72</v>
      </c>
      <c r="N40" s="15">
        <v>48</v>
      </c>
      <c r="O40" s="14"/>
      <c r="P40" s="14"/>
      <c r="Q40" s="14"/>
      <c r="R40" s="14"/>
      <c r="S40" s="14"/>
      <c r="T40" s="14"/>
      <c r="U40" s="14"/>
      <c r="V40" s="14"/>
      <c r="W40" s="15">
        <v>3.4</v>
      </c>
      <c r="X40" s="14"/>
      <c r="Y40" s="16">
        <v>643.71</v>
      </c>
      <c r="Z40" s="16">
        <v>286.91000000000003</v>
      </c>
      <c r="AA40" s="17">
        <v>0.96493688639551189</v>
      </c>
      <c r="AB40" s="16">
        <f t="shared" si="1"/>
        <v>589.71</v>
      </c>
      <c r="AC40" s="16">
        <f t="shared" si="2"/>
        <v>232.91000000000003</v>
      </c>
      <c r="AD40" s="17">
        <v>0.88</v>
      </c>
      <c r="AE40" s="18">
        <v>0.5</v>
      </c>
      <c r="AF40" s="14"/>
      <c r="AG40" s="15">
        <v>4.1000000000000002E-2</v>
      </c>
      <c r="AH40" s="14"/>
      <c r="AI40" s="11"/>
      <c r="AJ40" s="11"/>
      <c r="AK40" s="11"/>
      <c r="AL40" s="11"/>
      <c r="AM40" s="11"/>
      <c r="AN40" s="11"/>
      <c r="AO40" s="11"/>
      <c r="AP40" s="11"/>
    </row>
    <row r="41" spans="1:42" x14ac:dyDescent="0.35">
      <c r="A41" s="12" t="s">
        <v>5</v>
      </c>
      <c r="B41" s="12"/>
      <c r="C41" s="13"/>
      <c r="D41" s="14">
        <v>2</v>
      </c>
      <c r="E41" s="14"/>
      <c r="F41" s="12">
        <v>681</v>
      </c>
      <c r="G41" s="15">
        <v>41</v>
      </c>
      <c r="H41" s="15">
        <v>42</v>
      </c>
      <c r="I41" s="15">
        <v>44</v>
      </c>
      <c r="J41" s="15">
        <v>60</v>
      </c>
      <c r="K41" s="15">
        <v>56</v>
      </c>
      <c r="L41" s="15">
        <v>49</v>
      </c>
      <c r="M41" s="15">
        <v>54</v>
      </c>
      <c r="N41" s="15">
        <v>53</v>
      </c>
      <c r="O41" s="14"/>
      <c r="P41" s="14"/>
      <c r="Q41" s="14"/>
      <c r="R41" s="14"/>
      <c r="S41" s="14"/>
      <c r="T41" s="14"/>
      <c r="U41" s="14"/>
      <c r="V41" s="14"/>
      <c r="W41" s="15">
        <v>3.95</v>
      </c>
      <c r="X41" s="14"/>
      <c r="Y41" s="16">
        <v>598.86</v>
      </c>
      <c r="Z41" s="16">
        <v>316.82</v>
      </c>
      <c r="AA41" s="17">
        <v>0.95204513399153734</v>
      </c>
      <c r="AB41" s="16">
        <f t="shared" si="1"/>
        <v>544.86</v>
      </c>
      <c r="AC41" s="16">
        <f t="shared" si="2"/>
        <v>262.82</v>
      </c>
      <c r="AD41" s="17">
        <v>1</v>
      </c>
      <c r="AE41" s="18">
        <v>0.4</v>
      </c>
      <c r="AF41" s="14"/>
      <c r="AG41" s="15">
        <v>6.0000000000000001E-3</v>
      </c>
      <c r="AH41" s="14"/>
      <c r="AI41" s="11"/>
      <c r="AJ41" s="11"/>
      <c r="AK41" s="11"/>
      <c r="AL41" s="11"/>
      <c r="AM41" s="11"/>
      <c r="AN41" s="11"/>
      <c r="AO41" s="11"/>
      <c r="AP41" s="11"/>
    </row>
    <row r="42" spans="1:42" x14ac:dyDescent="0.35">
      <c r="A42" s="12" t="s">
        <v>6</v>
      </c>
      <c r="B42" s="12"/>
      <c r="C42" s="13"/>
      <c r="D42" s="14">
        <v>2</v>
      </c>
      <c r="E42" s="14"/>
      <c r="F42" s="12">
        <v>626</v>
      </c>
      <c r="G42" s="15">
        <v>38</v>
      </c>
      <c r="H42" s="15">
        <v>66</v>
      </c>
      <c r="I42" s="15">
        <v>56</v>
      </c>
      <c r="J42" s="15">
        <v>44</v>
      </c>
      <c r="K42" s="15">
        <v>46</v>
      </c>
      <c r="L42" s="15">
        <v>74</v>
      </c>
      <c r="M42" s="15">
        <v>63</v>
      </c>
      <c r="N42" s="15">
        <v>57</v>
      </c>
      <c r="O42" s="14"/>
      <c r="P42" s="14"/>
      <c r="Q42" s="14"/>
      <c r="R42" s="14"/>
      <c r="S42" s="14"/>
      <c r="T42" s="14"/>
      <c r="U42" s="14"/>
      <c r="V42" s="14"/>
      <c r="W42" s="15">
        <v>3.75</v>
      </c>
      <c r="X42" s="14"/>
      <c r="Y42" s="16">
        <v>793.71</v>
      </c>
      <c r="Z42" s="16">
        <v>268.57</v>
      </c>
      <c r="AA42" s="17">
        <v>0.97752808988764039</v>
      </c>
      <c r="AB42" s="16">
        <f t="shared" si="1"/>
        <v>739.71</v>
      </c>
      <c r="AC42" s="16">
        <f t="shared" si="2"/>
        <v>214.57</v>
      </c>
      <c r="AD42" s="17">
        <v>1</v>
      </c>
      <c r="AE42" s="18">
        <v>0.4</v>
      </c>
      <c r="AF42" s="14"/>
      <c r="AG42" s="15">
        <v>6.0000000000000001E-3</v>
      </c>
      <c r="AH42" s="14"/>
      <c r="AI42" s="11"/>
      <c r="AJ42" s="11"/>
      <c r="AK42" s="11"/>
      <c r="AL42" s="11"/>
      <c r="AM42" s="11"/>
      <c r="AN42" s="11"/>
      <c r="AO42" s="11"/>
      <c r="AP42" s="11"/>
    </row>
    <row r="43" spans="1:42" x14ac:dyDescent="0.35">
      <c r="A43" s="12" t="s">
        <v>7</v>
      </c>
      <c r="B43" s="12"/>
      <c r="C43" s="13"/>
      <c r="D43" s="14">
        <v>2</v>
      </c>
      <c r="E43" s="14"/>
      <c r="F43" s="12">
        <v>1248</v>
      </c>
      <c r="G43" s="15">
        <v>37</v>
      </c>
      <c r="H43" s="15">
        <v>60</v>
      </c>
      <c r="I43" s="15">
        <v>61</v>
      </c>
      <c r="J43" s="15">
        <v>40</v>
      </c>
      <c r="K43" s="15">
        <v>43</v>
      </c>
      <c r="L43" s="15">
        <v>56</v>
      </c>
      <c r="M43" s="15">
        <v>51</v>
      </c>
      <c r="N43" s="15">
        <v>54</v>
      </c>
      <c r="O43" s="14"/>
      <c r="P43" s="14"/>
      <c r="Q43" s="14"/>
      <c r="R43" s="14"/>
      <c r="S43" s="14"/>
      <c r="T43" s="14"/>
      <c r="U43" s="14"/>
      <c r="V43" s="14"/>
      <c r="W43" s="15">
        <v>2.7</v>
      </c>
      <c r="X43" s="14"/>
      <c r="Y43" s="16">
        <v>658.78</v>
      </c>
      <c r="Z43" s="16">
        <v>276.87</v>
      </c>
      <c r="AA43" s="17">
        <v>0.92737430167597767</v>
      </c>
      <c r="AB43" s="16">
        <f t="shared" si="1"/>
        <v>604.78</v>
      </c>
      <c r="AC43" s="16">
        <f t="shared" si="2"/>
        <v>222.87</v>
      </c>
      <c r="AD43" s="17">
        <v>1</v>
      </c>
      <c r="AE43" s="18">
        <v>0.7</v>
      </c>
      <c r="AF43" s="14"/>
      <c r="AG43" s="15">
        <v>1.6E-2</v>
      </c>
      <c r="AH43" s="14"/>
      <c r="AI43" s="11"/>
      <c r="AJ43" s="11"/>
      <c r="AK43" s="11"/>
      <c r="AL43" s="11"/>
      <c r="AM43" s="11"/>
      <c r="AN43" s="11"/>
      <c r="AO43" s="11"/>
      <c r="AP43" s="11"/>
    </row>
    <row r="44" spans="1:42" x14ac:dyDescent="0.35">
      <c r="A44" s="12" t="s">
        <v>8</v>
      </c>
      <c r="B44" s="12"/>
      <c r="C44" s="13"/>
      <c r="D44" s="14">
        <v>2</v>
      </c>
      <c r="E44" s="14"/>
      <c r="F44" s="12">
        <v>613</v>
      </c>
      <c r="G44" s="15">
        <v>43</v>
      </c>
      <c r="H44" s="15">
        <v>44</v>
      </c>
      <c r="I44" s="15">
        <v>44</v>
      </c>
      <c r="J44" s="15">
        <v>40</v>
      </c>
      <c r="K44" s="15">
        <v>47</v>
      </c>
      <c r="L44" s="15">
        <v>41</v>
      </c>
      <c r="M44" s="15">
        <v>44</v>
      </c>
      <c r="N44" s="15">
        <v>40</v>
      </c>
      <c r="O44" s="14"/>
      <c r="P44" s="14"/>
      <c r="Q44" s="14"/>
      <c r="R44" s="14"/>
      <c r="S44" s="14"/>
      <c r="T44" s="14"/>
      <c r="U44" s="14"/>
      <c r="V44" s="14"/>
      <c r="W44" s="15">
        <v>3.3</v>
      </c>
      <c r="X44" s="14"/>
      <c r="Y44" s="16">
        <v>818.94</v>
      </c>
      <c r="Z44" s="16">
        <v>254.24</v>
      </c>
      <c r="AA44" s="17">
        <v>0.95378151260504207</v>
      </c>
      <c r="AB44" s="16">
        <f t="shared" si="1"/>
        <v>764.94</v>
      </c>
      <c r="AC44" s="16">
        <f t="shared" si="2"/>
        <v>200.24</v>
      </c>
      <c r="AD44" s="17">
        <v>1</v>
      </c>
      <c r="AE44" s="18">
        <v>0.6</v>
      </c>
      <c r="AF44" s="14"/>
      <c r="AG44" s="15">
        <v>4.1000000000000002E-2</v>
      </c>
      <c r="AH44" s="14"/>
      <c r="AI44" s="11"/>
      <c r="AJ44" s="11"/>
      <c r="AK44" s="11"/>
      <c r="AL44" s="11"/>
      <c r="AM44" s="11"/>
      <c r="AN44" s="11"/>
      <c r="AO44" s="11"/>
      <c r="AP44" s="11"/>
    </row>
    <row r="45" spans="1:42" x14ac:dyDescent="0.35">
      <c r="A45" s="12" t="s">
        <v>9</v>
      </c>
      <c r="B45" s="12"/>
      <c r="C45" s="13"/>
      <c r="D45" s="14">
        <v>2</v>
      </c>
      <c r="E45" s="14"/>
      <c r="F45" s="12">
        <v>1328</v>
      </c>
      <c r="G45" s="15">
        <v>83</v>
      </c>
      <c r="H45" s="15">
        <v>63</v>
      </c>
      <c r="I45" s="15">
        <v>65</v>
      </c>
      <c r="J45" s="15">
        <v>58</v>
      </c>
      <c r="K45" s="15">
        <v>90</v>
      </c>
      <c r="L45" s="15">
        <v>81</v>
      </c>
      <c r="M45" s="15">
        <v>90</v>
      </c>
      <c r="N45" s="15">
        <v>74</v>
      </c>
      <c r="O45" s="14"/>
      <c r="P45" s="14"/>
      <c r="Q45" s="14"/>
      <c r="R45" s="14"/>
      <c r="S45" s="14"/>
      <c r="T45" s="14"/>
      <c r="U45" s="14"/>
      <c r="V45" s="14"/>
      <c r="W45" s="15">
        <v>4.3499999999999996</v>
      </c>
      <c r="X45" s="14"/>
      <c r="Y45" s="12"/>
      <c r="Z45" s="12"/>
      <c r="AA45" s="12"/>
      <c r="AB45" s="16">
        <f t="shared" si="1"/>
        <v>-54</v>
      </c>
      <c r="AC45" s="16">
        <f t="shared" si="2"/>
        <v>-54</v>
      </c>
      <c r="AD45" s="12"/>
      <c r="AE45" s="18"/>
      <c r="AF45" s="14"/>
      <c r="AG45" s="15">
        <v>1.6E-2</v>
      </c>
      <c r="AH45" s="14"/>
      <c r="AI45" s="11"/>
      <c r="AJ45" s="11"/>
      <c r="AK45" s="11"/>
      <c r="AL45" s="11"/>
      <c r="AM45" s="11"/>
      <c r="AN45" s="11"/>
      <c r="AO45" s="11"/>
      <c r="AP45" s="11"/>
    </row>
    <row r="46" spans="1:42" x14ac:dyDescent="0.35">
      <c r="A46" s="12" t="s">
        <v>10</v>
      </c>
      <c r="B46" s="12"/>
      <c r="C46" s="13"/>
      <c r="D46" s="14">
        <v>2</v>
      </c>
      <c r="E46" s="14"/>
      <c r="F46" s="12">
        <v>1140</v>
      </c>
      <c r="G46" s="15">
        <v>49</v>
      </c>
      <c r="H46" s="15">
        <v>42</v>
      </c>
      <c r="I46" s="15">
        <v>40</v>
      </c>
      <c r="J46" s="15">
        <v>42</v>
      </c>
      <c r="K46" s="15">
        <v>47</v>
      </c>
      <c r="L46" s="15">
        <v>41</v>
      </c>
      <c r="M46" s="15">
        <v>44</v>
      </c>
      <c r="N46" s="15">
        <v>48</v>
      </c>
      <c r="O46" s="14"/>
      <c r="P46" s="14"/>
      <c r="Q46" s="14"/>
      <c r="R46" s="14"/>
      <c r="S46" s="14"/>
      <c r="T46" s="14"/>
      <c r="U46" s="14"/>
      <c r="V46" s="14"/>
      <c r="W46" s="15">
        <v>2.4</v>
      </c>
      <c r="X46" s="14"/>
      <c r="Y46" s="16">
        <v>581.36</v>
      </c>
      <c r="Z46" s="16">
        <v>301.67</v>
      </c>
      <c r="AA46" s="17">
        <v>0.87926136363636365</v>
      </c>
      <c r="AB46" s="16">
        <f t="shared" si="1"/>
        <v>527.36</v>
      </c>
      <c r="AC46" s="16">
        <f t="shared" si="2"/>
        <v>247.67000000000002</v>
      </c>
      <c r="AD46" s="17">
        <v>1</v>
      </c>
      <c r="AE46" s="18">
        <v>0.5</v>
      </c>
      <c r="AF46" s="14"/>
      <c r="AG46" s="15">
        <v>2.5000000000000001E-3</v>
      </c>
      <c r="AH46" s="14"/>
      <c r="AI46" s="11"/>
      <c r="AJ46" s="11"/>
      <c r="AK46" s="11"/>
      <c r="AL46" s="11"/>
      <c r="AM46" s="11"/>
      <c r="AN46" s="11"/>
      <c r="AO46" s="11"/>
      <c r="AP46" s="11"/>
    </row>
    <row r="47" spans="1:42" x14ac:dyDescent="0.35">
      <c r="A47" s="12" t="s">
        <v>11</v>
      </c>
      <c r="B47" s="12"/>
      <c r="C47" s="13"/>
      <c r="D47" s="14">
        <v>2</v>
      </c>
      <c r="E47" s="14"/>
      <c r="F47" s="12">
        <v>1856</v>
      </c>
      <c r="G47" s="15">
        <v>71</v>
      </c>
      <c r="H47" s="15">
        <v>56</v>
      </c>
      <c r="I47" s="15">
        <v>43</v>
      </c>
      <c r="J47" s="15">
        <v>58</v>
      </c>
      <c r="K47" s="15">
        <v>79</v>
      </c>
      <c r="L47" s="15">
        <v>59</v>
      </c>
      <c r="M47" s="15">
        <v>74</v>
      </c>
      <c r="N47" s="15">
        <v>63</v>
      </c>
      <c r="O47" s="14"/>
      <c r="P47" s="14"/>
      <c r="Q47" s="14"/>
      <c r="R47" s="14"/>
      <c r="S47" s="14"/>
      <c r="T47" s="14"/>
      <c r="U47" s="14"/>
      <c r="V47" s="14"/>
      <c r="W47" s="15">
        <v>2.65</v>
      </c>
      <c r="X47" s="14"/>
      <c r="Y47" s="16">
        <v>723.21</v>
      </c>
      <c r="Z47" s="16">
        <v>418.57</v>
      </c>
      <c r="AA47" s="17">
        <v>0.82553191489361699</v>
      </c>
      <c r="AB47" s="16">
        <f t="shared" si="1"/>
        <v>669.21</v>
      </c>
      <c r="AC47" s="16">
        <f t="shared" si="2"/>
        <v>364.57</v>
      </c>
      <c r="AD47" s="17">
        <v>0.75</v>
      </c>
      <c r="AE47" s="18">
        <v>0.7</v>
      </c>
      <c r="AF47" s="14"/>
      <c r="AG47" s="15">
        <v>6.0000000000000001E-3</v>
      </c>
      <c r="AH47" s="14"/>
      <c r="AI47" s="11"/>
      <c r="AJ47" s="11"/>
      <c r="AK47" s="11"/>
      <c r="AL47" s="11"/>
      <c r="AM47" s="11"/>
      <c r="AN47" s="11"/>
      <c r="AO47" s="11"/>
      <c r="AP47" s="11"/>
    </row>
    <row r="48" spans="1:42" x14ac:dyDescent="0.35">
      <c r="A48" s="12" t="s">
        <v>12</v>
      </c>
      <c r="B48" s="12"/>
      <c r="C48" s="13"/>
      <c r="D48" s="14">
        <v>2</v>
      </c>
      <c r="E48" s="14"/>
      <c r="F48" s="12">
        <v>854</v>
      </c>
      <c r="G48" s="15">
        <v>62</v>
      </c>
      <c r="H48" s="15">
        <v>57</v>
      </c>
      <c r="I48" s="15">
        <v>58</v>
      </c>
      <c r="J48" s="15">
        <v>54</v>
      </c>
      <c r="K48" s="15">
        <v>69</v>
      </c>
      <c r="L48" s="15">
        <v>59</v>
      </c>
      <c r="M48" s="15">
        <v>67</v>
      </c>
      <c r="N48" s="15">
        <v>55</v>
      </c>
      <c r="O48" s="14"/>
      <c r="P48" s="14"/>
      <c r="Q48" s="14"/>
      <c r="R48" s="14"/>
      <c r="S48" s="14"/>
      <c r="T48" s="14"/>
      <c r="U48" s="14"/>
      <c r="V48" s="14"/>
      <c r="W48" s="15">
        <v>4.55</v>
      </c>
      <c r="X48" s="14"/>
      <c r="Y48" s="16">
        <v>665.92</v>
      </c>
      <c r="Z48" s="16">
        <v>317.22000000000003</v>
      </c>
      <c r="AA48" s="17">
        <v>0.88212927756653992</v>
      </c>
      <c r="AB48" s="16">
        <f t="shared" si="1"/>
        <v>611.91999999999996</v>
      </c>
      <c r="AC48" s="16">
        <f t="shared" si="2"/>
        <v>263.22000000000003</v>
      </c>
      <c r="AD48" s="17">
        <v>0.88</v>
      </c>
      <c r="AE48" s="18">
        <v>0.6</v>
      </c>
      <c r="AF48" s="14"/>
      <c r="AG48" s="15">
        <v>2.5000000000000001E-3</v>
      </c>
      <c r="AH48" s="14"/>
      <c r="AI48" s="11"/>
      <c r="AJ48" s="11"/>
      <c r="AK48" s="11"/>
      <c r="AL48" s="11"/>
      <c r="AM48" s="11"/>
      <c r="AN48" s="11"/>
      <c r="AO48" s="11"/>
      <c r="AP48" s="11"/>
    </row>
    <row r="49" spans="1:42" x14ac:dyDescent="0.35">
      <c r="A49" s="12" t="s">
        <v>13</v>
      </c>
      <c r="B49" s="12"/>
      <c r="C49" s="13"/>
      <c r="D49" s="14">
        <v>2</v>
      </c>
      <c r="E49" s="14"/>
      <c r="F49" s="12">
        <v>859</v>
      </c>
      <c r="G49" s="15">
        <v>62</v>
      </c>
      <c r="H49" s="15">
        <v>44</v>
      </c>
      <c r="I49" s="15">
        <v>61</v>
      </c>
      <c r="J49" s="15">
        <v>74</v>
      </c>
      <c r="K49" s="15">
        <v>58</v>
      </c>
      <c r="L49" s="15">
        <v>39</v>
      </c>
      <c r="M49" s="15">
        <v>49</v>
      </c>
      <c r="N49" s="15">
        <v>70</v>
      </c>
      <c r="O49" s="14"/>
      <c r="P49" s="14"/>
      <c r="Q49" s="14"/>
      <c r="R49" s="14"/>
      <c r="S49" s="14"/>
      <c r="T49" s="14"/>
      <c r="U49" s="14"/>
      <c r="V49" s="14"/>
      <c r="W49" s="15">
        <v>3.3</v>
      </c>
      <c r="X49" s="14"/>
      <c r="Y49" s="16">
        <v>571.29999999999995</v>
      </c>
      <c r="Z49" s="16">
        <v>289.60000000000002</v>
      </c>
      <c r="AA49" s="17">
        <v>0.93342776203966005</v>
      </c>
      <c r="AB49" s="16">
        <f t="shared" si="1"/>
        <v>517.29999999999995</v>
      </c>
      <c r="AC49" s="16">
        <f t="shared" si="2"/>
        <v>235.60000000000002</v>
      </c>
      <c r="AD49" s="17">
        <v>0.75</v>
      </c>
      <c r="AE49" s="18">
        <v>0.6</v>
      </c>
      <c r="AF49" s="14"/>
      <c r="AG49" s="15">
        <v>0.25</v>
      </c>
      <c r="AH49" s="14"/>
      <c r="AI49" s="11"/>
      <c r="AJ49" s="11"/>
      <c r="AK49" s="11"/>
      <c r="AL49" s="11"/>
      <c r="AM49" s="11"/>
      <c r="AN49" s="11"/>
      <c r="AO49" s="11"/>
      <c r="AP49" s="11"/>
    </row>
    <row r="50" spans="1:42" x14ac:dyDescent="0.35">
      <c r="A50" s="12" t="s">
        <v>14</v>
      </c>
      <c r="B50" s="12"/>
      <c r="C50" s="13"/>
      <c r="D50" s="14">
        <v>2</v>
      </c>
      <c r="E50" s="14"/>
      <c r="F50" s="12">
        <v>1802</v>
      </c>
      <c r="G50" s="15">
        <v>70</v>
      </c>
      <c r="H50" s="15">
        <v>59</v>
      </c>
      <c r="I50" s="15">
        <v>63</v>
      </c>
      <c r="J50" s="15">
        <v>45</v>
      </c>
      <c r="K50" s="15">
        <v>69</v>
      </c>
      <c r="L50" s="15">
        <v>61</v>
      </c>
      <c r="M50" s="15">
        <v>68</v>
      </c>
      <c r="N50" s="15">
        <v>65</v>
      </c>
      <c r="O50" s="14"/>
      <c r="P50" s="14"/>
      <c r="Q50" s="14"/>
      <c r="R50" s="14"/>
      <c r="S50" s="14"/>
      <c r="T50" s="14"/>
      <c r="U50" s="14"/>
      <c r="V50" s="14"/>
      <c r="W50" s="15">
        <v>3.1</v>
      </c>
      <c r="X50" s="14"/>
      <c r="Y50" s="16">
        <v>505.54</v>
      </c>
      <c r="Z50" s="16">
        <v>253.57</v>
      </c>
      <c r="AA50" s="17">
        <v>0.94034090909090906</v>
      </c>
      <c r="AB50" s="16">
        <f t="shared" si="1"/>
        <v>451.54</v>
      </c>
      <c r="AC50" s="16">
        <f t="shared" si="2"/>
        <v>199.57</v>
      </c>
      <c r="AD50" s="17">
        <v>1</v>
      </c>
      <c r="AE50" s="18">
        <v>0.4</v>
      </c>
      <c r="AF50" s="14"/>
      <c r="AG50" s="15">
        <v>4.1000000000000002E-2</v>
      </c>
      <c r="AH50" s="14"/>
      <c r="AI50" s="11"/>
      <c r="AJ50" s="11"/>
      <c r="AK50" s="11"/>
      <c r="AL50" s="11"/>
      <c r="AM50" s="11"/>
      <c r="AN50" s="11"/>
      <c r="AO50" s="11"/>
      <c r="AP50" s="11"/>
    </row>
    <row r="51" spans="1:42" x14ac:dyDescent="0.35">
      <c r="A51" s="12" t="s">
        <v>15</v>
      </c>
      <c r="B51" s="12"/>
      <c r="C51" s="13"/>
      <c r="D51" s="14">
        <v>2</v>
      </c>
      <c r="E51" s="14"/>
      <c r="F51" s="12">
        <v>1198</v>
      </c>
      <c r="G51" s="15">
        <v>82</v>
      </c>
      <c r="H51" s="15">
        <v>71</v>
      </c>
      <c r="I51" s="15">
        <v>69</v>
      </c>
      <c r="J51" s="15">
        <v>74</v>
      </c>
      <c r="K51" s="15">
        <v>80</v>
      </c>
      <c r="L51" s="15">
        <v>70</v>
      </c>
      <c r="M51" s="15">
        <v>79</v>
      </c>
      <c r="N51" s="15">
        <v>78</v>
      </c>
      <c r="O51" s="14"/>
      <c r="P51" s="14"/>
      <c r="Q51" s="14"/>
      <c r="R51" s="14"/>
      <c r="S51" s="14"/>
      <c r="T51" s="14"/>
      <c r="U51" s="14"/>
      <c r="V51" s="14"/>
      <c r="W51" s="15">
        <v>5.15</v>
      </c>
      <c r="X51" s="14"/>
      <c r="Y51" s="16">
        <v>635.34</v>
      </c>
      <c r="Z51" s="16">
        <v>372.61</v>
      </c>
      <c r="AA51" s="17">
        <v>0.93352192362093356</v>
      </c>
      <c r="AB51" s="16">
        <f t="shared" si="1"/>
        <v>581.34</v>
      </c>
      <c r="AC51" s="16">
        <f t="shared" si="2"/>
        <v>318.61</v>
      </c>
      <c r="AD51" s="17">
        <v>0.88</v>
      </c>
      <c r="AE51" s="18">
        <v>0.3</v>
      </c>
      <c r="AF51" s="14"/>
      <c r="AG51" s="15">
        <v>1.6E-2</v>
      </c>
      <c r="AH51" s="14"/>
      <c r="AI51" s="11"/>
      <c r="AJ51" s="11"/>
      <c r="AK51" s="11"/>
      <c r="AL51" s="11"/>
      <c r="AM51" s="11"/>
      <c r="AN51" s="11"/>
      <c r="AO51" s="11"/>
      <c r="AP51" s="11"/>
    </row>
    <row r="52" spans="1:42" x14ac:dyDescent="0.35">
      <c r="A52" s="12" t="s">
        <v>16</v>
      </c>
      <c r="B52" s="12"/>
      <c r="C52" s="13"/>
      <c r="D52" s="14">
        <v>2</v>
      </c>
      <c r="E52" s="14"/>
      <c r="F52" s="12">
        <v>4592</v>
      </c>
      <c r="G52" s="15">
        <v>43</v>
      </c>
      <c r="H52" s="15">
        <v>38</v>
      </c>
      <c r="I52" s="15">
        <v>43</v>
      </c>
      <c r="J52" s="15">
        <v>46</v>
      </c>
      <c r="K52" s="15">
        <v>48</v>
      </c>
      <c r="L52" s="15">
        <v>41</v>
      </c>
      <c r="M52" s="15">
        <v>44</v>
      </c>
      <c r="N52" s="15">
        <v>40</v>
      </c>
      <c r="O52" s="14"/>
      <c r="P52" s="14"/>
      <c r="Q52" s="14"/>
      <c r="R52" s="14"/>
      <c r="S52" s="14"/>
      <c r="T52" s="14"/>
      <c r="U52" s="14"/>
      <c r="V52" s="14"/>
      <c r="W52" s="15">
        <v>2.7</v>
      </c>
      <c r="X52" s="14"/>
      <c r="Y52" s="16">
        <v>491.05</v>
      </c>
      <c r="Z52" s="16">
        <v>262.41000000000003</v>
      </c>
      <c r="AA52" s="17">
        <v>0.91359773371104813</v>
      </c>
      <c r="AB52" s="16">
        <f t="shared" si="1"/>
        <v>437.05</v>
      </c>
      <c r="AC52" s="16">
        <f t="shared" si="2"/>
        <v>208.41000000000003</v>
      </c>
      <c r="AD52" s="17">
        <v>0.88</v>
      </c>
      <c r="AE52" s="18">
        <v>0.7</v>
      </c>
      <c r="AF52" s="14"/>
      <c r="AG52" s="15">
        <v>1.6E-2</v>
      </c>
      <c r="AH52" s="14"/>
      <c r="AI52" s="11"/>
      <c r="AJ52" s="11"/>
      <c r="AK52" s="11"/>
      <c r="AL52" s="11"/>
      <c r="AM52" s="11"/>
      <c r="AN52" s="11"/>
      <c r="AO52" s="11"/>
      <c r="AP52" s="11"/>
    </row>
    <row r="53" spans="1:42" x14ac:dyDescent="0.35">
      <c r="A53" s="1"/>
      <c r="B53" s="1"/>
      <c r="C53" s="2"/>
      <c r="D53" s="3"/>
      <c r="E53" s="3"/>
      <c r="F53" s="1"/>
      <c r="G53" s="4"/>
      <c r="H53" s="4"/>
      <c r="I53" s="4"/>
      <c r="J53" s="4"/>
      <c r="K53" s="4"/>
      <c r="L53" s="4"/>
      <c r="M53" s="4"/>
      <c r="N53" s="4"/>
      <c r="O53" s="3"/>
      <c r="P53" s="3"/>
      <c r="Q53" s="3"/>
      <c r="R53" s="3"/>
      <c r="S53" s="3"/>
      <c r="T53" s="3"/>
      <c r="U53" s="3"/>
      <c r="V53" s="3"/>
      <c r="W53" s="4"/>
      <c r="X53" s="3"/>
      <c r="Y53" s="5"/>
      <c r="Z53" s="5"/>
      <c r="AA53" s="6"/>
      <c r="AB53" s="5"/>
      <c r="AC53" s="5"/>
      <c r="AD53" s="6"/>
      <c r="AE53" s="7"/>
      <c r="AF53" s="3"/>
      <c r="AG53" s="4"/>
      <c r="AH53" s="3"/>
      <c r="AI53" s="8"/>
      <c r="AJ53" s="8"/>
      <c r="AK53" s="8"/>
      <c r="AL53" s="8"/>
      <c r="AM53" s="8"/>
      <c r="AN53" s="8"/>
      <c r="AO53" s="8"/>
      <c r="AP53" s="8"/>
    </row>
    <row r="54" spans="1:42" x14ac:dyDescent="0.3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2017-06-19T07:18:47Z</dcterms:created>
  <dcterms:modified xsi:type="dcterms:W3CDTF">2017-06-19T07:18:56Z</dcterms:modified>
</cp:coreProperties>
</file>